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1095" windowWidth="9570" windowHeight="4800" tabRatio="658" firstSheet="1" activeTab="1"/>
  </bookViews>
  <sheets>
    <sheet name="000" sheetId="1" state="veryHidden" r:id="rId1"/>
    <sheet name="EK 1 BAK.GİDECEK 2011-2012" sheetId="2" r:id="rId2"/>
  </sheets>
  <definedNames>
    <definedName name="_xlnm.Print_Area" localSheetId="1">'EK 1 BAK.GİDECEK 2011-2012'!$A$1:$AH$118</definedName>
    <definedName name="_xlnm.Print_Titles" localSheetId="1">'EK 1 BAK.GİDECEK 2011-2012'!$7:$10</definedName>
  </definedNames>
  <calcPr fullCalcOnLoad="1"/>
</workbook>
</file>

<file path=xl/sharedStrings.xml><?xml version="1.0" encoding="utf-8"?>
<sst xmlns="http://schemas.openxmlformats.org/spreadsheetml/2006/main" count="474" uniqueCount="153">
  <si>
    <t>SIRA NO</t>
  </si>
  <si>
    <t>İLÇESİ</t>
  </si>
  <si>
    <t>SINIFLARA GÖRE ÖĞRENCİ SAYISI</t>
  </si>
  <si>
    <t>K</t>
  </si>
  <si>
    <t>E</t>
  </si>
  <si>
    <t>T</t>
  </si>
  <si>
    <t>DERSLİK SAYISI</t>
  </si>
  <si>
    <t xml:space="preserve">                                         </t>
  </si>
  <si>
    <t>M E R K E Z     O K U L U N</t>
  </si>
  <si>
    <t>T A Ş I N A N     O K U L U N</t>
  </si>
  <si>
    <t>A D I</t>
  </si>
  <si>
    <t>MERKEZ OKULA UZAKLIĞI (KM)</t>
  </si>
  <si>
    <t>ÖĞRENCİ SAYISI</t>
  </si>
  <si>
    <t>GÜNLÜK</t>
  </si>
  <si>
    <t>YILLIK                 (KDV Dahil)</t>
  </si>
  <si>
    <t>GENEL                                      TOPLAM</t>
  </si>
  <si>
    <t>KAPASİTESİ</t>
  </si>
  <si>
    <t>Sayfa No:</t>
  </si>
  <si>
    <t>9. MADDENİN HANGİ BENDİNE GÖRE ALINDI</t>
  </si>
  <si>
    <t>TAŞIT ARACININ</t>
  </si>
  <si>
    <t>CİNSİ</t>
  </si>
  <si>
    <t>M</t>
  </si>
  <si>
    <t>İLİ...VAN..............</t>
  </si>
  <si>
    <t>MİKTARI</t>
  </si>
  <si>
    <t>ÇALDIRAN</t>
  </si>
  <si>
    <t>SUVEREN KÖYÜ</t>
  </si>
  <si>
    <t>DEMİRCİK KÖYÜ</t>
  </si>
  <si>
    <t>DOYUMALAN KÖYÜ</t>
  </si>
  <si>
    <t>EVCİLER KÖYÜ</t>
  </si>
  <si>
    <t>SARIHARMAN KÖYÜ</t>
  </si>
  <si>
    <t>ATYORAN KÖYÜ</t>
  </si>
  <si>
    <t>BAŞEĞMEZ KÖYÜ</t>
  </si>
  <si>
    <t>KALKANDELEN KÖYÜ</t>
  </si>
  <si>
    <t>TOPLAM</t>
  </si>
  <si>
    <t>d</t>
  </si>
  <si>
    <t>a</t>
  </si>
  <si>
    <t>YENİYAKA KÖYÜ</t>
  </si>
  <si>
    <t>YK.ÇANAK KÖYÜ</t>
  </si>
  <si>
    <t>KURTOĞLAN KÖYÜ</t>
  </si>
  <si>
    <t>DÜZENLEYEN</t>
  </si>
  <si>
    <t>11. MADDENİN HANGİ BENDİNE GÖRE ALINDI</t>
  </si>
  <si>
    <t>10--14</t>
  </si>
  <si>
    <t>ALTIYOL İ.Ö.O</t>
  </si>
  <si>
    <t>İNCEALAN İ.Ö.O</t>
  </si>
  <si>
    <t>ANITTEPE İ.Ö.O.</t>
  </si>
  <si>
    <t>SOĞUKSU İ.Ö O.</t>
  </si>
  <si>
    <t>BEZİRHANE KÖYÜ</t>
  </si>
  <si>
    <t>BUĞULUKAYNAK KÖYÜ</t>
  </si>
  <si>
    <t>ÇORAKLI MEZRASI</t>
  </si>
  <si>
    <t>SAÇO MEZRASI</t>
  </si>
  <si>
    <t>KARADULDA YENİ MEZRASI</t>
  </si>
  <si>
    <t>10-14</t>
  </si>
  <si>
    <t>AŞ.KUYUCAK</t>
  </si>
  <si>
    <t>YK.KUYUCAK</t>
  </si>
  <si>
    <t>YK DİKME İ.O</t>
  </si>
  <si>
    <t>BEYDOĞAN</t>
  </si>
  <si>
    <t>AŞ.DİKME</t>
  </si>
  <si>
    <t>OSMANLI İ.O</t>
  </si>
  <si>
    <t>BURÇAKALAN</t>
  </si>
  <si>
    <t>KİLİMLİ İ.O</t>
  </si>
  <si>
    <t>GALATASARAY İ.</t>
  </si>
  <si>
    <t>YK.GÜLDEREN İ.O</t>
  </si>
  <si>
    <t>YAYKILIÇ KÖYÜ</t>
  </si>
  <si>
    <t>YASSITEPE KÖYÜ</t>
  </si>
  <si>
    <t>KOÇOVASI KÖYÜ</t>
  </si>
  <si>
    <t>A.ÇANAK KÖYÜ</t>
  </si>
  <si>
    <t>YAĞIBASAN KÖYÜ</t>
  </si>
  <si>
    <t>İSMAİLBABA KÖYÜ</t>
  </si>
  <si>
    <t>ALAKAYA KÖYÜ</t>
  </si>
  <si>
    <t>TOPRAKSEVEN KÖYÜ</t>
  </si>
  <si>
    <t>AVCIBAŞI KÖYÜ</t>
  </si>
  <si>
    <t>ZÜLFÜBULAK</t>
  </si>
  <si>
    <t>YK.SAĞMALI İ.O</t>
  </si>
  <si>
    <t>YK.SAĞMALI AŞ.MEZRASI</t>
  </si>
  <si>
    <t>SEYİTOVA MEZRASI</t>
  </si>
  <si>
    <t>TEKKESUYU MEZRASI</t>
  </si>
  <si>
    <t>HASAN TURAN İ.</t>
  </si>
  <si>
    <t>M.TAHİR TAŞER</t>
  </si>
  <si>
    <t>TEKİNDERE TEPE MEZRASI</t>
  </si>
  <si>
    <t>TEKİNDERE AŞ.MEZRASI</t>
  </si>
  <si>
    <t>KUSKUNKIRAN İ.</t>
  </si>
  <si>
    <t>YUKARI MUTLU</t>
  </si>
  <si>
    <t>AŞAĞI MUTLU</t>
  </si>
  <si>
    <t>YK. GÜLDEREN TEKEVLER MAH.</t>
  </si>
  <si>
    <t>YAYKILIÇ ÜSTEVLER</t>
  </si>
  <si>
    <t>AYRANCILAR KÖYÜ</t>
  </si>
  <si>
    <t>SELLİK KÖYÜ</t>
  </si>
  <si>
    <t>SARIÇİMEN KÖYÜ</t>
  </si>
  <si>
    <t>YK SAĞMALI YK MEZRASI</t>
  </si>
  <si>
    <t>HANGEDİK ESKİ  YER.</t>
  </si>
  <si>
    <t>İLÇESİ  :ÇALDIRAN</t>
  </si>
  <si>
    <t>AYRANCILAR AŞAĞI MEZRASI</t>
  </si>
  <si>
    <t>YAŞKÜTÜK</t>
  </si>
  <si>
    <t>KAVUTLU</t>
  </si>
  <si>
    <t>YATIRLI</t>
  </si>
  <si>
    <t>TEKİNDERE</t>
  </si>
  <si>
    <t>ÇAY MEZRASI</t>
  </si>
  <si>
    <t xml:space="preserve">YUKARI ÇİLLİ </t>
  </si>
  <si>
    <t>GÜL YOLU</t>
  </si>
  <si>
    <t>GÜLİZAR</t>
  </si>
  <si>
    <t>UZUNYOL</t>
  </si>
  <si>
    <t>ÇAYIR</t>
  </si>
  <si>
    <t>AKBAŞAK KÖYÜ</t>
  </si>
  <si>
    <t>İHALE SONUCU BELİRLENEN TAŞIMA GİDERİ   TL</t>
  </si>
  <si>
    <t>YK YANIKTAŞ KÖYÜ</t>
  </si>
  <si>
    <t>SUNGUR KÖYÜ</t>
  </si>
  <si>
    <t>TEMRELİ</t>
  </si>
  <si>
    <t>AŞAĞI YANIKTAŞ</t>
  </si>
  <si>
    <t>SERPMETAŞ KÖYÜ</t>
  </si>
  <si>
    <t>KILAVUZ KÖYÜ</t>
  </si>
  <si>
    <t>YÜCELEN</t>
  </si>
  <si>
    <t>A.KUYUCAK ÇELİKLER MEZRA</t>
  </si>
  <si>
    <t>ALİKELLE İ.Ö.O.</t>
  </si>
  <si>
    <t>SALAHANE İ.Ö.O</t>
  </si>
  <si>
    <t>YUVACIK KÖYÜ</t>
  </si>
  <si>
    <t>AYRANCILAR DERE MEZ.</t>
  </si>
  <si>
    <t>SARIHARMAN CEMALETTİN MEZ.</t>
  </si>
  <si>
    <t>AYRANCILAR ÇİFTLİK</t>
  </si>
  <si>
    <t>KİLİMLİ YK.MEZRASI</t>
  </si>
  <si>
    <t>HAFSA HATIN KIZ YİBO İ.Ö.O.</t>
  </si>
  <si>
    <t>FATİH S.M.ORTAOKULU</t>
  </si>
  <si>
    <t>UMUTTEPE İ.Ö.O.</t>
  </si>
  <si>
    <t>DAYANÇ  AŞ.MEZRASI</t>
  </si>
  <si>
    <t>Erginler Aşağı Mezrası</t>
  </si>
  <si>
    <t>KAŞIM KÖYÜ</t>
  </si>
  <si>
    <t>Beydoğan Küme Evleri</t>
  </si>
  <si>
    <t xml:space="preserve"> AŞAĞI  ÇİLLİ</t>
  </si>
  <si>
    <t>YK.DİKME ESKİ KÖY</t>
  </si>
  <si>
    <t>AŞ.DİKME EMEK MEZRASI</t>
  </si>
  <si>
    <t>BURCAKALAN YK DEĞİRMEN MAH.</t>
  </si>
  <si>
    <t>SARIHARMAN DOKUZ EVLER</t>
  </si>
  <si>
    <t>SARIHARMAN YUK. MEZRASI</t>
  </si>
  <si>
    <t>ORUÇLU KÖYÜ</t>
  </si>
  <si>
    <t>AŞAĞI ÇİLLİ ÜÇ EVLER</t>
  </si>
  <si>
    <t>AŞAĞI ÇİLLİ ESKİ KÖY</t>
  </si>
  <si>
    <t>ALİKELLE BAKİ UTAŞ</t>
  </si>
  <si>
    <t>DOYUMALAN DEDE MEZRASI</t>
  </si>
  <si>
    <t>SELLİK YOLU GÜZERGAHI KÜME EVLERİ</t>
  </si>
  <si>
    <t>DAVUT BİNGÖL KÜME EVLERİ</t>
  </si>
  <si>
    <t xml:space="preserve">AŞAĞI GÜLDEREN </t>
  </si>
  <si>
    <t>DİREKLİ İ.Ö.O</t>
  </si>
  <si>
    <t>İLÇE MİLLİ EĞİTİM ŞUBE MÜDÜRÜ</t>
  </si>
  <si>
    <t>İLÇE MİLLİ EĞİTİM MÜDÜRÜ</t>
  </si>
  <si>
    <t>ONAYLAYAN</t>
  </si>
  <si>
    <t>Naci DENİZ</t>
  </si>
  <si>
    <t>… / … / 2015</t>
  </si>
  <si>
    <t>Süleyman ATAY</t>
  </si>
  <si>
    <t>TAŞIMALI İLKÖĞRETİM BİLGİ FORMU/2015-2016 EĞİTİM ÖĞRETİM YILI</t>
  </si>
  <si>
    <t>KANDİL MEZRASI</t>
  </si>
  <si>
    <t>DAYANÇ KÖYÜ</t>
  </si>
  <si>
    <t>DİREKLİ DERE MEZRASI</t>
  </si>
  <si>
    <t>HAN KÖYÜ</t>
  </si>
  <si>
    <t>Ç.İMAM HATİP ORTAOKULU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</si>
</sst>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"/>
    <numFmt numFmtId="181" formatCode="#,##0\ _T_L"/>
    <numFmt numFmtId="182" formatCode="#,##0.00\ &quot;YTL&quot;"/>
    <numFmt numFmtId="183" formatCode="#,##0\ &quot;TL&quot;;[Red]#,##0\ &quot;TL&quot;"/>
    <numFmt numFmtId="184" formatCode="#,##0\ _T_L;[Red]#,##0\ _T_L"/>
    <numFmt numFmtId="185" formatCode="#,##0.00\ _T_L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  <numFmt numFmtId="190" formatCode="#,##0.00\ &quot;TL&quot;"/>
    <numFmt numFmtId="191" formatCode="0.000"/>
  </numFmts>
  <fonts count="51">
    <font>
      <sz val="10"/>
      <name val="Arial Tur"/>
      <family val="0"/>
    </font>
    <font>
      <sz val="12"/>
      <name val="Arial Tur"/>
      <family val="2"/>
    </font>
    <font>
      <b/>
      <sz val="13"/>
      <name val="Arial Tur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Arial Tur"/>
      <family val="0"/>
    </font>
    <font>
      <sz val="8"/>
      <name val="Arial Tur"/>
      <family val="0"/>
    </font>
    <font>
      <b/>
      <sz val="16"/>
      <name val="Arial Tur"/>
      <family val="0"/>
    </font>
    <font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u val="single"/>
      <sz val="14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textRotation="90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left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vertical="center" wrapText="1"/>
    </xf>
    <xf numFmtId="4" fontId="28" fillId="33" borderId="17" xfId="0" applyNumberFormat="1" applyFont="1" applyFill="1" applyBorder="1" applyAlignment="1">
      <alignment vertical="center"/>
    </xf>
    <xf numFmtId="4" fontId="28" fillId="33" borderId="19" xfId="0" applyNumberFormat="1" applyFont="1" applyFill="1" applyBorder="1" applyAlignment="1">
      <alignment vertical="center"/>
    </xf>
    <xf numFmtId="0" fontId="27" fillId="33" borderId="11" xfId="0" applyFont="1" applyFill="1" applyBorder="1" applyAlignment="1">
      <alignment vertical="center"/>
    </xf>
    <xf numFmtId="0" fontId="27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left" vertical="center"/>
    </xf>
    <xf numFmtId="0" fontId="28" fillId="33" borderId="20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vertical="center" wrapText="1"/>
    </xf>
    <xf numFmtId="4" fontId="28" fillId="33" borderId="20" xfId="0" applyNumberFormat="1" applyFont="1" applyFill="1" applyBorder="1" applyAlignment="1">
      <alignment vertical="center"/>
    </xf>
    <xf numFmtId="4" fontId="28" fillId="33" borderId="22" xfId="0" applyNumberFormat="1" applyFont="1" applyFill="1" applyBorder="1" applyAlignment="1">
      <alignment vertical="center"/>
    </xf>
    <xf numFmtId="0" fontId="27" fillId="33" borderId="23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left" vertical="center"/>
    </xf>
    <xf numFmtId="0" fontId="28" fillId="33" borderId="24" xfId="0" applyFont="1" applyFill="1" applyBorder="1" applyAlignment="1">
      <alignment vertical="center" wrapText="1"/>
    </xf>
    <xf numFmtId="0" fontId="28" fillId="33" borderId="13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4" fontId="28" fillId="33" borderId="13" xfId="0" applyNumberFormat="1" applyFont="1" applyFill="1" applyBorder="1" applyAlignment="1">
      <alignment vertical="center"/>
    </xf>
    <xf numFmtId="4" fontId="28" fillId="33" borderId="25" xfId="0" applyNumberFormat="1" applyFont="1" applyFill="1" applyBorder="1" applyAlignment="1">
      <alignment vertical="center"/>
    </xf>
    <xf numFmtId="0" fontId="27" fillId="33" borderId="26" xfId="0" applyFont="1" applyFill="1" applyBorder="1" applyAlignment="1">
      <alignment horizontal="center" vertical="center"/>
    </xf>
    <xf numFmtId="4" fontId="28" fillId="33" borderId="26" xfId="0" applyNumberFormat="1" applyFont="1" applyFill="1" applyBorder="1" applyAlignment="1">
      <alignment vertical="center"/>
    </xf>
    <xf numFmtId="4" fontId="28" fillId="33" borderId="27" xfId="0" applyNumberFormat="1" applyFont="1" applyFill="1" applyBorder="1" applyAlignment="1">
      <alignment vertical="center"/>
    </xf>
    <xf numFmtId="0" fontId="28" fillId="33" borderId="10" xfId="0" applyFont="1" applyFill="1" applyBorder="1" applyAlignment="1">
      <alignment horizontal="left" vertical="center"/>
    </xf>
    <xf numFmtId="0" fontId="28" fillId="33" borderId="19" xfId="0" applyFont="1" applyFill="1" applyBorder="1" applyAlignment="1">
      <alignment vertical="center" wrapText="1"/>
    </xf>
    <xf numFmtId="0" fontId="28" fillId="33" borderId="22" xfId="0" applyFont="1" applyFill="1" applyBorder="1" applyAlignment="1">
      <alignment vertical="center" wrapText="1"/>
    </xf>
    <xf numFmtId="0" fontId="28" fillId="33" borderId="2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vertical="center" wrapText="1"/>
    </xf>
    <xf numFmtId="0" fontId="29" fillId="33" borderId="2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4" fontId="30" fillId="33" borderId="13" xfId="0" applyNumberFormat="1" applyFont="1" applyFill="1" applyBorder="1" applyAlignment="1">
      <alignment vertical="center"/>
    </xf>
    <xf numFmtId="0" fontId="28" fillId="33" borderId="23" xfId="0" applyFont="1" applyFill="1" applyBorder="1" applyAlignment="1">
      <alignment vertical="center"/>
    </xf>
    <xf numFmtId="0" fontId="28" fillId="33" borderId="11" xfId="0" applyFont="1" applyFill="1" applyBorder="1" applyAlignment="1">
      <alignment vertical="center"/>
    </xf>
    <xf numFmtId="0" fontId="28" fillId="33" borderId="20" xfId="0" applyFont="1" applyFill="1" applyBorder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/>
    </xf>
    <xf numFmtId="0" fontId="28" fillId="33" borderId="25" xfId="0" applyFont="1" applyFill="1" applyBorder="1" applyAlignment="1">
      <alignment vertical="center" wrapText="1"/>
    </xf>
    <xf numFmtId="0" fontId="27" fillId="33" borderId="29" xfId="0" applyFont="1" applyFill="1" applyBorder="1" applyAlignment="1">
      <alignment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left" vertical="center"/>
    </xf>
    <xf numFmtId="0" fontId="27" fillId="33" borderId="31" xfId="0" applyFont="1" applyFill="1" applyBorder="1" applyAlignment="1">
      <alignment vertical="center" wrapText="1"/>
    </xf>
    <xf numFmtId="4" fontId="27" fillId="33" borderId="14" xfId="0" applyNumberFormat="1" applyFont="1" applyFill="1" applyBorder="1" applyAlignment="1">
      <alignment vertical="center"/>
    </xf>
    <xf numFmtId="4" fontId="27" fillId="33" borderId="15" xfId="0" applyNumberFormat="1" applyFont="1" applyFill="1" applyBorder="1" applyAlignment="1">
      <alignment vertical="center"/>
    </xf>
    <xf numFmtId="0" fontId="27" fillId="33" borderId="32" xfId="0" applyFont="1" applyFill="1" applyBorder="1" applyAlignment="1">
      <alignment vertical="center"/>
    </xf>
    <xf numFmtId="0" fontId="27" fillId="33" borderId="26" xfId="0" applyFont="1" applyFill="1" applyBorder="1" applyAlignment="1">
      <alignment horizontal="left" vertical="center"/>
    </xf>
    <xf numFmtId="0" fontId="28" fillId="33" borderId="33" xfId="0" applyFont="1" applyFill="1" applyBorder="1" applyAlignment="1">
      <alignment vertical="center" wrapText="1"/>
    </xf>
    <xf numFmtId="0" fontId="28" fillId="33" borderId="19" xfId="0" applyFont="1" applyFill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0" fontId="26" fillId="33" borderId="34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35" xfId="0" applyFont="1" applyFill="1" applyBorder="1" applyAlignment="1">
      <alignment horizontal="center" vertical="center"/>
    </xf>
    <xf numFmtId="0" fontId="31" fillId="33" borderId="34" xfId="0" applyFont="1" applyFill="1" applyBorder="1" applyAlignment="1">
      <alignment vertical="center"/>
    </xf>
    <xf numFmtId="0" fontId="31" fillId="33" borderId="35" xfId="0" applyFont="1" applyFill="1" applyBorder="1" applyAlignment="1">
      <alignment vertical="center"/>
    </xf>
    <xf numFmtId="0" fontId="26" fillId="33" borderId="36" xfId="0" applyFont="1" applyFill="1" applyBorder="1" applyAlignment="1">
      <alignment vertical="center"/>
    </xf>
    <xf numFmtId="0" fontId="31" fillId="33" borderId="37" xfId="0" applyFont="1" applyFill="1" applyBorder="1" applyAlignment="1">
      <alignment vertical="center"/>
    </xf>
    <xf numFmtId="0" fontId="31" fillId="33" borderId="37" xfId="0" applyFont="1" applyFill="1" applyBorder="1" applyAlignment="1">
      <alignment horizontal="center" vertical="center"/>
    </xf>
    <xf numFmtId="0" fontId="31" fillId="33" borderId="38" xfId="0" applyFont="1" applyFill="1" applyBorder="1" applyAlignment="1">
      <alignment vertical="center"/>
    </xf>
    <xf numFmtId="0" fontId="32" fillId="33" borderId="16" xfId="0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49" fontId="32" fillId="33" borderId="17" xfId="0" applyNumberFormat="1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49" fontId="32" fillId="33" borderId="20" xfId="0" applyNumberFormat="1" applyFont="1" applyFill="1" applyBorder="1" applyAlignment="1">
      <alignment horizontal="center" vertical="center"/>
    </xf>
    <xf numFmtId="3" fontId="32" fillId="33" borderId="20" xfId="0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49" fontId="32" fillId="33" borderId="13" xfId="0" applyNumberFormat="1" applyFont="1" applyFill="1" applyBorder="1" applyAlignment="1">
      <alignment horizontal="center" vertical="center"/>
    </xf>
    <xf numFmtId="0" fontId="32" fillId="33" borderId="32" xfId="0" applyFont="1" applyFill="1" applyBorder="1" applyAlignment="1">
      <alignment horizontal="center" vertical="center"/>
    </xf>
    <xf numFmtId="0" fontId="32" fillId="33" borderId="26" xfId="0" applyFont="1" applyFill="1" applyBorder="1" applyAlignment="1">
      <alignment horizontal="center" vertical="center"/>
    </xf>
    <xf numFmtId="49" fontId="32" fillId="33" borderId="26" xfId="0" applyNumberFormat="1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39" xfId="0" applyFont="1" applyFill="1" applyBorder="1" applyAlignment="1">
      <alignment horizontal="center" vertical="center"/>
    </xf>
    <xf numFmtId="0" fontId="32" fillId="33" borderId="40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3" fontId="32" fillId="33" borderId="13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3" fontId="32" fillId="33" borderId="26" xfId="0" applyNumberFormat="1" applyFont="1" applyFill="1" applyBorder="1" applyAlignment="1">
      <alignment horizontal="center" vertical="center"/>
    </xf>
    <xf numFmtId="0" fontId="32" fillId="33" borderId="13" xfId="0" applyNumberFormat="1" applyFont="1" applyFill="1" applyBorder="1" applyAlignment="1">
      <alignment horizontal="center" vertical="center"/>
    </xf>
    <xf numFmtId="0" fontId="32" fillId="33" borderId="42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3" fontId="32" fillId="33" borderId="14" xfId="0" applyNumberFormat="1" applyFont="1" applyFill="1" applyBorder="1" applyAlignment="1">
      <alignment horizontal="center" vertical="center"/>
    </xf>
    <xf numFmtId="49" fontId="32" fillId="33" borderId="14" xfId="0" applyNumberFormat="1" applyFont="1" applyFill="1" applyBorder="1" applyAlignment="1">
      <alignment horizontal="center" vertical="center"/>
    </xf>
    <xf numFmtId="0" fontId="32" fillId="33" borderId="43" xfId="0" applyFont="1" applyFill="1" applyBorder="1" applyAlignment="1">
      <alignment horizontal="center" vertical="center"/>
    </xf>
    <xf numFmtId="0" fontId="32" fillId="33" borderId="23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4" fontId="28" fillId="33" borderId="10" xfId="0" applyNumberFormat="1" applyFont="1" applyFill="1" applyBorder="1" applyAlignment="1">
      <alignment vertical="center"/>
    </xf>
    <xf numFmtId="4" fontId="28" fillId="33" borderId="28" xfId="0" applyNumberFormat="1" applyFont="1" applyFill="1" applyBorder="1" applyAlignment="1">
      <alignment vertical="center"/>
    </xf>
    <xf numFmtId="0" fontId="28" fillId="33" borderId="27" xfId="0" applyFont="1" applyFill="1" applyBorder="1" applyAlignment="1">
      <alignment vertical="center" wrapText="1"/>
    </xf>
    <xf numFmtId="3" fontId="32" fillId="33" borderId="17" xfId="0" applyNumberFormat="1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left" vertical="center"/>
    </xf>
    <xf numFmtId="0" fontId="27" fillId="33" borderId="26" xfId="0" applyFont="1" applyFill="1" applyBorder="1" applyAlignment="1">
      <alignment vertical="center"/>
    </xf>
    <xf numFmtId="0" fontId="32" fillId="33" borderId="26" xfId="0" applyNumberFormat="1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vertical="center"/>
    </xf>
    <xf numFmtId="0" fontId="28" fillId="33" borderId="44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vertical="center"/>
    </xf>
    <xf numFmtId="0" fontId="32" fillId="33" borderId="45" xfId="0" applyFont="1" applyFill="1" applyBorder="1" applyAlignment="1">
      <alignment horizontal="center" vertical="center"/>
    </xf>
    <xf numFmtId="49" fontId="32" fillId="33" borderId="10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vertical="center"/>
    </xf>
    <xf numFmtId="0" fontId="0" fillId="33" borderId="46" xfId="0" applyFill="1" applyBorder="1" applyAlignment="1">
      <alignment horizontal="center" vertical="center"/>
    </xf>
    <xf numFmtId="49" fontId="0" fillId="33" borderId="46" xfId="0" applyNumberFormat="1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32" fillId="33" borderId="46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 wrapText="1"/>
    </xf>
    <xf numFmtId="14" fontId="7" fillId="33" borderId="0" xfId="0" applyNumberFormat="1" applyFont="1" applyFill="1" applyAlignment="1">
      <alignment vertical="center" wrapText="1"/>
    </xf>
    <xf numFmtId="0" fontId="32" fillId="0" borderId="10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vertical="center"/>
    </xf>
    <xf numFmtId="0" fontId="27" fillId="33" borderId="20" xfId="0" applyFont="1" applyFill="1" applyBorder="1" applyAlignment="1">
      <alignment vertical="center"/>
    </xf>
    <xf numFmtId="0" fontId="27" fillId="33" borderId="48" xfId="0" applyFont="1" applyFill="1" applyBorder="1" applyAlignment="1">
      <alignment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vertical="center" wrapText="1"/>
    </xf>
    <xf numFmtId="0" fontId="32" fillId="33" borderId="48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4" fontId="28" fillId="33" borderId="30" xfId="0" applyNumberFormat="1" applyFont="1" applyFill="1" applyBorder="1" applyAlignment="1">
      <alignment vertical="center"/>
    </xf>
    <xf numFmtId="4" fontId="28" fillId="33" borderId="49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14" fontId="7" fillId="33" borderId="0" xfId="0" applyNumberFormat="1" applyFont="1" applyFill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right" vertical="center"/>
    </xf>
    <xf numFmtId="0" fontId="5" fillId="33" borderId="51" xfId="0" applyFont="1" applyFill="1" applyBorder="1" applyAlignment="1">
      <alignment horizontal="right" vertical="center"/>
    </xf>
    <xf numFmtId="0" fontId="5" fillId="33" borderId="52" xfId="0" applyFont="1" applyFill="1" applyBorder="1" applyAlignment="1">
      <alignment horizontal="right" vertical="center"/>
    </xf>
    <xf numFmtId="0" fontId="33" fillId="33" borderId="53" xfId="0" applyFont="1" applyFill="1" applyBorder="1" applyAlignment="1">
      <alignment horizontal="center" vertical="center"/>
    </xf>
    <xf numFmtId="0" fontId="33" fillId="33" borderId="54" xfId="0" applyFont="1" applyFill="1" applyBorder="1" applyAlignment="1">
      <alignment horizontal="center" vertical="center"/>
    </xf>
    <xf numFmtId="0" fontId="33" fillId="33" borderId="55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/>
    </xf>
    <xf numFmtId="0" fontId="26" fillId="33" borderId="56" xfId="0" applyFont="1" applyFill="1" applyBorder="1" applyAlignment="1">
      <alignment horizontal="center" vertical="center" wrapText="1"/>
    </xf>
    <xf numFmtId="0" fontId="26" fillId="33" borderId="57" xfId="0" applyFont="1" applyFill="1" applyBorder="1" applyAlignment="1">
      <alignment horizontal="center" vertical="center" wrapText="1"/>
    </xf>
    <xf numFmtId="0" fontId="26" fillId="33" borderId="43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58" xfId="0" applyFont="1" applyFill="1" applyBorder="1" applyAlignment="1">
      <alignment horizontal="center" vertical="center" wrapText="1"/>
    </xf>
    <xf numFmtId="0" fontId="26" fillId="33" borderId="54" xfId="0" applyFont="1" applyFill="1" applyBorder="1" applyAlignment="1">
      <alignment horizontal="center" vertical="center" wrapText="1"/>
    </xf>
    <xf numFmtId="0" fontId="26" fillId="33" borderId="31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33" xfId="0" applyFont="1" applyFill="1" applyBorder="1" applyAlignment="1">
      <alignment horizontal="center" vertical="center" wrapText="1"/>
    </xf>
    <xf numFmtId="0" fontId="26" fillId="33" borderId="59" xfId="0" applyFont="1" applyFill="1" applyBorder="1" applyAlignment="1">
      <alignment horizontal="center" vertical="center" wrapText="1"/>
    </xf>
    <xf numFmtId="14" fontId="7" fillId="33" borderId="0" xfId="0" applyNumberFormat="1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26" fillId="33" borderId="18" xfId="0" applyFont="1" applyFill="1" applyBorder="1" applyAlignment="1">
      <alignment horizontal="center" vertical="center" wrapText="1"/>
    </xf>
    <xf numFmtId="2" fontId="26" fillId="33" borderId="21" xfId="0" applyNumberFormat="1" applyFont="1" applyFill="1" applyBorder="1" applyAlignment="1">
      <alignment horizontal="center" vertical="center" wrapText="1"/>
    </xf>
    <xf numFmtId="2" fontId="26" fillId="33" borderId="60" xfId="0" applyNumberFormat="1" applyFont="1" applyFill="1" applyBorder="1" applyAlignment="1">
      <alignment horizontal="center" vertical="center" wrapText="1"/>
    </xf>
    <xf numFmtId="2" fontId="26" fillId="33" borderId="40" xfId="0" applyNumberFormat="1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61" xfId="0" applyFont="1" applyFill="1" applyBorder="1" applyAlignment="1">
      <alignment horizontal="center" vertical="center" wrapText="1"/>
    </xf>
    <xf numFmtId="0" fontId="26" fillId="33" borderId="45" xfId="0" applyFont="1" applyFill="1" applyBorder="1" applyAlignment="1">
      <alignment horizontal="center" vertical="center" wrapText="1"/>
    </xf>
    <xf numFmtId="0" fontId="26" fillId="33" borderId="39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8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83"/>
  <sheetViews>
    <sheetView tabSelected="1" zoomScale="50" zoomScaleNormal="50" zoomScaleSheetLayoutView="55" zoomScalePageLayoutView="0" workbookViewId="0" topLeftCell="A1">
      <pane ySplit="10" topLeftCell="A97" activePane="bottomLeft" state="frozen"/>
      <selection pane="topLeft" activeCell="A1" sqref="A1"/>
      <selection pane="bottomLeft" activeCell="AA110" sqref="AA110"/>
    </sheetView>
  </sheetViews>
  <sheetFormatPr defaultColWidth="9.00390625" defaultRowHeight="12.75" outlineLevelRow="2"/>
  <cols>
    <col min="1" max="1" width="14.00390625" style="1" customWidth="1"/>
    <col min="2" max="2" width="12.625" style="1" bestFit="1" customWidth="1"/>
    <col min="3" max="3" width="25.25390625" style="1" customWidth="1"/>
    <col min="4" max="4" width="7.25390625" style="1" customWidth="1"/>
    <col min="5" max="5" width="7.375" style="1" customWidth="1"/>
    <col min="6" max="6" width="5.625" style="5" customWidth="1"/>
    <col min="7" max="7" width="46.625" style="1" bestFit="1" customWidth="1"/>
    <col min="8" max="8" width="9.875" style="5" customWidth="1"/>
    <col min="9" max="9" width="6.375" style="1" bestFit="1" customWidth="1"/>
    <col min="10" max="10" width="8.25390625" style="1" customWidth="1"/>
    <col min="11" max="11" width="5.875" style="1" customWidth="1"/>
    <col min="12" max="12" width="5.625" style="1" customWidth="1"/>
    <col min="13" max="13" width="6.625" style="1" customWidth="1"/>
    <col min="14" max="14" width="6.125" style="1" customWidth="1"/>
    <col min="15" max="15" width="4.875" style="1" customWidth="1"/>
    <col min="16" max="16" width="6.125" style="1" customWidth="1"/>
    <col min="17" max="17" width="5.875" style="1" customWidth="1"/>
    <col min="18" max="18" width="5.375" style="1" customWidth="1"/>
    <col min="19" max="26" width="6.375" style="1" bestFit="1" customWidth="1"/>
    <col min="27" max="27" width="9.125" style="1" customWidth="1"/>
    <col min="28" max="28" width="8.875" style="1" customWidth="1"/>
    <col min="29" max="29" width="11.625" style="1" bestFit="1" customWidth="1"/>
    <col min="30" max="30" width="4.625" style="1" bestFit="1" customWidth="1"/>
    <col min="31" max="31" width="10.75390625" style="1" bestFit="1" customWidth="1"/>
    <col min="32" max="32" width="8.875" style="1" bestFit="1" customWidth="1"/>
    <col min="33" max="33" width="12.125" style="1" customWidth="1"/>
    <col min="34" max="34" width="18.00390625" style="1" customWidth="1"/>
    <col min="35" max="16384" width="9.125" style="1" customWidth="1"/>
  </cols>
  <sheetData>
    <row r="1" spans="1:34" ht="15" customHeight="1">
      <c r="A1" s="147" t="s">
        <v>147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9"/>
    </row>
    <row r="2" spans="1:34" ht="15.75" customHeigh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2"/>
    </row>
    <row r="3" spans="1:34" s="2" customFormat="1" ht="34.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2"/>
    </row>
    <row r="4" spans="1:34" s="2" customFormat="1" ht="18" customHeight="1">
      <c r="A4" s="69" t="s">
        <v>22</v>
      </c>
      <c r="B4" s="70"/>
      <c r="C4" s="71"/>
      <c r="D4" s="71"/>
      <c r="E4" s="71"/>
      <c r="F4" s="72"/>
      <c r="G4" s="71"/>
      <c r="H4" s="72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3" t="s">
        <v>17</v>
      </c>
    </row>
    <row r="5" spans="1:34" s="2" customFormat="1" ht="3.75" customHeight="1" hidden="1">
      <c r="A5" s="74"/>
      <c r="B5" s="71"/>
      <c r="C5" s="71"/>
      <c r="D5" s="71"/>
      <c r="E5" s="71"/>
      <c r="F5" s="72"/>
      <c r="G5" s="71"/>
      <c r="H5" s="72"/>
      <c r="I5" s="71"/>
      <c r="J5" s="71"/>
      <c r="K5" s="71"/>
      <c r="L5" s="71"/>
      <c r="M5" s="71"/>
      <c r="N5" s="71"/>
      <c r="O5" s="71" t="s">
        <v>7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5"/>
    </row>
    <row r="6" spans="1:34" s="2" customFormat="1" ht="19.5" customHeight="1" thickBot="1">
      <c r="A6" s="76" t="s">
        <v>90</v>
      </c>
      <c r="B6" s="77"/>
      <c r="C6" s="77"/>
      <c r="D6" s="77"/>
      <c r="E6" s="77"/>
      <c r="F6" s="78"/>
      <c r="G6" s="77"/>
      <c r="H6" s="78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9"/>
    </row>
    <row r="7" spans="1:34" s="3" customFormat="1" ht="22.5" customHeight="1">
      <c r="A7" s="153" t="s">
        <v>8</v>
      </c>
      <c r="B7" s="154"/>
      <c r="C7" s="154"/>
      <c r="D7" s="154"/>
      <c r="E7" s="155"/>
      <c r="F7" s="168" t="s">
        <v>9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5"/>
      <c r="AD7" s="160" t="s">
        <v>19</v>
      </c>
      <c r="AE7" s="161"/>
      <c r="AF7" s="161"/>
      <c r="AG7" s="156" t="s">
        <v>103</v>
      </c>
      <c r="AH7" s="157"/>
    </row>
    <row r="8" spans="1:34" s="3" customFormat="1" ht="126.75" customHeight="1">
      <c r="A8" s="12" t="s">
        <v>1</v>
      </c>
      <c r="B8" s="10" t="s">
        <v>0</v>
      </c>
      <c r="C8" s="11" t="s">
        <v>10</v>
      </c>
      <c r="D8" s="10" t="s">
        <v>6</v>
      </c>
      <c r="E8" s="10" t="s">
        <v>12</v>
      </c>
      <c r="F8" s="10" t="s">
        <v>0</v>
      </c>
      <c r="G8" s="11" t="s">
        <v>10</v>
      </c>
      <c r="H8" s="10" t="s">
        <v>18</v>
      </c>
      <c r="I8" s="10" t="s">
        <v>6</v>
      </c>
      <c r="J8" s="10" t="s">
        <v>11</v>
      </c>
      <c r="K8" s="169" t="s">
        <v>2</v>
      </c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1"/>
      <c r="AA8" s="172" t="s">
        <v>15</v>
      </c>
      <c r="AB8" s="173"/>
      <c r="AC8" s="174"/>
      <c r="AD8" s="162"/>
      <c r="AE8" s="163"/>
      <c r="AF8" s="163"/>
      <c r="AG8" s="158"/>
      <c r="AH8" s="159"/>
    </row>
    <row r="9" spans="1:34" s="3" customFormat="1" ht="18" customHeight="1">
      <c r="A9" s="12" t="s">
        <v>1</v>
      </c>
      <c r="B9" s="11" t="s">
        <v>0</v>
      </c>
      <c r="C9" s="11" t="s">
        <v>10</v>
      </c>
      <c r="D9" s="10"/>
      <c r="E9" s="10"/>
      <c r="F9" s="10"/>
      <c r="G9" s="11"/>
      <c r="H9" s="10"/>
      <c r="I9" s="10"/>
      <c r="J9" s="10"/>
      <c r="K9" s="142">
        <v>1</v>
      </c>
      <c r="L9" s="143"/>
      <c r="M9" s="142">
        <v>2</v>
      </c>
      <c r="N9" s="143"/>
      <c r="O9" s="142">
        <v>3</v>
      </c>
      <c r="P9" s="143"/>
      <c r="Q9" s="142">
        <v>4</v>
      </c>
      <c r="R9" s="143"/>
      <c r="S9" s="142">
        <v>5</v>
      </c>
      <c r="T9" s="143"/>
      <c r="U9" s="142">
        <v>6</v>
      </c>
      <c r="V9" s="143"/>
      <c r="W9" s="142">
        <v>7</v>
      </c>
      <c r="X9" s="143"/>
      <c r="Y9" s="142">
        <v>8</v>
      </c>
      <c r="Z9" s="143"/>
      <c r="AA9" s="164"/>
      <c r="AB9" s="165"/>
      <c r="AC9" s="175"/>
      <c r="AD9" s="164"/>
      <c r="AE9" s="165"/>
      <c r="AF9" s="165"/>
      <c r="AG9" s="158"/>
      <c r="AH9" s="159"/>
    </row>
    <row r="10" spans="1:34" s="3" customFormat="1" ht="95.25" customHeight="1" thickBot="1">
      <c r="A10" s="13" t="s">
        <v>1</v>
      </c>
      <c r="B10" s="14" t="s">
        <v>0</v>
      </c>
      <c r="C10" s="15" t="s">
        <v>10</v>
      </c>
      <c r="D10" s="14" t="s">
        <v>6</v>
      </c>
      <c r="E10" s="14" t="s">
        <v>12</v>
      </c>
      <c r="F10" s="14" t="s">
        <v>0</v>
      </c>
      <c r="G10" s="15" t="s">
        <v>10</v>
      </c>
      <c r="H10" s="14" t="s">
        <v>40</v>
      </c>
      <c r="I10" s="14" t="s">
        <v>6</v>
      </c>
      <c r="J10" s="14" t="s">
        <v>11</v>
      </c>
      <c r="K10" s="15" t="s">
        <v>3</v>
      </c>
      <c r="L10" s="15" t="s">
        <v>4</v>
      </c>
      <c r="M10" s="15" t="s">
        <v>3</v>
      </c>
      <c r="N10" s="15" t="s">
        <v>4</v>
      </c>
      <c r="O10" s="15" t="s">
        <v>3</v>
      </c>
      <c r="P10" s="15" t="s">
        <v>4</v>
      </c>
      <c r="Q10" s="15" t="s">
        <v>3</v>
      </c>
      <c r="R10" s="15" t="s">
        <v>4</v>
      </c>
      <c r="S10" s="15" t="s">
        <v>3</v>
      </c>
      <c r="T10" s="15" t="s">
        <v>4</v>
      </c>
      <c r="U10" s="15" t="s">
        <v>3</v>
      </c>
      <c r="V10" s="15" t="s">
        <v>4</v>
      </c>
      <c r="W10" s="15" t="s">
        <v>3</v>
      </c>
      <c r="X10" s="15" t="s">
        <v>4</v>
      </c>
      <c r="Y10" s="15" t="s">
        <v>3</v>
      </c>
      <c r="Z10" s="15" t="s">
        <v>4</v>
      </c>
      <c r="AA10" s="15" t="s">
        <v>3</v>
      </c>
      <c r="AB10" s="15" t="s">
        <v>4</v>
      </c>
      <c r="AC10" s="15" t="s">
        <v>5</v>
      </c>
      <c r="AD10" s="14" t="s">
        <v>20</v>
      </c>
      <c r="AE10" s="10" t="s">
        <v>23</v>
      </c>
      <c r="AF10" s="10" t="s">
        <v>16</v>
      </c>
      <c r="AG10" s="16" t="s">
        <v>13</v>
      </c>
      <c r="AH10" s="17" t="s">
        <v>14</v>
      </c>
    </row>
    <row r="11" spans="1:34" ht="24" customHeight="1" outlineLevel="2" thickBot="1">
      <c r="A11" s="18" t="s">
        <v>24</v>
      </c>
      <c r="B11" s="19">
        <v>1</v>
      </c>
      <c r="C11" s="20" t="s">
        <v>44</v>
      </c>
      <c r="D11" s="19"/>
      <c r="E11" s="19"/>
      <c r="F11" s="21">
        <v>1</v>
      </c>
      <c r="G11" s="22" t="s">
        <v>104</v>
      </c>
      <c r="H11" s="80" t="s">
        <v>34</v>
      </c>
      <c r="I11" s="81"/>
      <c r="J11" s="81">
        <v>15</v>
      </c>
      <c r="K11" s="81"/>
      <c r="L11" s="81"/>
      <c r="M11" s="81"/>
      <c r="N11" s="81"/>
      <c r="O11" s="81"/>
      <c r="P11" s="81"/>
      <c r="Q11" s="81"/>
      <c r="R11" s="81"/>
      <c r="S11" s="81">
        <v>13</v>
      </c>
      <c r="T11" s="81">
        <v>14</v>
      </c>
      <c r="U11" s="82">
        <v>4</v>
      </c>
      <c r="V11" s="82">
        <v>9</v>
      </c>
      <c r="W11" s="82">
        <v>4</v>
      </c>
      <c r="X11" s="82">
        <v>9</v>
      </c>
      <c r="Y11" s="82">
        <v>3</v>
      </c>
      <c r="Z11" s="82">
        <v>8</v>
      </c>
      <c r="AA11" s="81">
        <f>Y11+W11+U11+S11</f>
        <v>24</v>
      </c>
      <c r="AB11" s="81">
        <f>Z11+X11+V11+T11</f>
        <v>40</v>
      </c>
      <c r="AC11" s="81">
        <f>AA11+AB11</f>
        <v>64</v>
      </c>
      <c r="AD11" s="81" t="s">
        <v>21</v>
      </c>
      <c r="AE11" s="85">
        <v>5</v>
      </c>
      <c r="AF11" s="87" t="s">
        <v>51</v>
      </c>
      <c r="AG11" s="23"/>
      <c r="AH11" s="24"/>
    </row>
    <row r="12" spans="1:34" ht="24" customHeight="1" outlineLevel="2" thickBot="1">
      <c r="A12" s="25"/>
      <c r="B12" s="26"/>
      <c r="C12" s="27"/>
      <c r="D12" s="26"/>
      <c r="E12" s="26"/>
      <c r="F12" s="28">
        <v>2</v>
      </c>
      <c r="G12" s="29" t="s">
        <v>107</v>
      </c>
      <c r="H12" s="84" t="s">
        <v>34</v>
      </c>
      <c r="I12" s="85"/>
      <c r="J12" s="85">
        <v>9</v>
      </c>
      <c r="K12" s="85"/>
      <c r="L12" s="85"/>
      <c r="M12" s="85"/>
      <c r="N12" s="85"/>
      <c r="O12" s="85"/>
      <c r="P12" s="85"/>
      <c r="Q12" s="85"/>
      <c r="R12" s="85"/>
      <c r="S12" s="85">
        <v>5</v>
      </c>
      <c r="T12" s="85">
        <v>5</v>
      </c>
      <c r="U12" s="86">
        <v>2</v>
      </c>
      <c r="V12" s="86">
        <v>6</v>
      </c>
      <c r="W12" s="86">
        <v>1</v>
      </c>
      <c r="X12" s="86">
        <v>4</v>
      </c>
      <c r="Y12" s="86">
        <v>3</v>
      </c>
      <c r="Z12" s="86">
        <v>5</v>
      </c>
      <c r="AA12" s="81">
        <f aca="true" t="shared" si="0" ref="AA12:AA20">Y12+W12+U12+S12</f>
        <v>11</v>
      </c>
      <c r="AB12" s="81">
        <f aca="true" t="shared" si="1" ref="AB12:AB20">Z12+X12+V12+T12</f>
        <v>20</v>
      </c>
      <c r="AC12" s="81">
        <f aca="true" t="shared" si="2" ref="AC12:AC20">AA12+AB12</f>
        <v>31</v>
      </c>
      <c r="AD12" s="85" t="s">
        <v>21</v>
      </c>
      <c r="AE12" s="85">
        <v>3</v>
      </c>
      <c r="AF12" s="87" t="s">
        <v>51</v>
      </c>
      <c r="AG12" s="30"/>
      <c r="AH12" s="31"/>
    </row>
    <row r="13" spans="1:34" ht="24" customHeight="1" outlineLevel="2" thickBot="1">
      <c r="A13" s="25"/>
      <c r="B13" s="26"/>
      <c r="C13" s="27"/>
      <c r="D13" s="26"/>
      <c r="E13" s="26"/>
      <c r="F13" s="28">
        <v>3</v>
      </c>
      <c r="G13" s="29" t="s">
        <v>109</v>
      </c>
      <c r="H13" s="84" t="s">
        <v>34</v>
      </c>
      <c r="I13" s="85"/>
      <c r="J13" s="85">
        <v>8</v>
      </c>
      <c r="K13" s="85"/>
      <c r="L13" s="85"/>
      <c r="M13" s="85"/>
      <c r="N13" s="85"/>
      <c r="O13" s="85"/>
      <c r="P13" s="85"/>
      <c r="Q13" s="85"/>
      <c r="R13" s="85"/>
      <c r="S13" s="85">
        <v>2</v>
      </c>
      <c r="T13" s="85">
        <v>5</v>
      </c>
      <c r="U13" s="86">
        <v>3</v>
      </c>
      <c r="V13" s="86">
        <v>4</v>
      </c>
      <c r="W13" s="86">
        <v>3</v>
      </c>
      <c r="X13" s="86">
        <v>0</v>
      </c>
      <c r="Y13" s="86">
        <v>0</v>
      </c>
      <c r="Z13" s="86">
        <v>2</v>
      </c>
      <c r="AA13" s="81">
        <f t="shared" si="0"/>
        <v>8</v>
      </c>
      <c r="AB13" s="81">
        <f t="shared" si="1"/>
        <v>11</v>
      </c>
      <c r="AC13" s="81">
        <f t="shared" si="2"/>
        <v>19</v>
      </c>
      <c r="AD13" s="85" t="s">
        <v>21</v>
      </c>
      <c r="AE13" s="85">
        <v>2</v>
      </c>
      <c r="AF13" s="87" t="s">
        <v>51</v>
      </c>
      <c r="AG13" s="30"/>
      <c r="AH13" s="31"/>
    </row>
    <row r="14" spans="1:34" ht="24" customHeight="1" outlineLevel="2" thickBot="1">
      <c r="A14" s="25"/>
      <c r="B14" s="26"/>
      <c r="C14" s="27"/>
      <c r="D14" s="26"/>
      <c r="E14" s="26"/>
      <c r="F14" s="28">
        <v>4</v>
      </c>
      <c r="G14" s="29" t="s">
        <v>108</v>
      </c>
      <c r="H14" s="84" t="s">
        <v>34</v>
      </c>
      <c r="I14" s="85"/>
      <c r="J14" s="85">
        <v>8</v>
      </c>
      <c r="K14" s="85"/>
      <c r="L14" s="85"/>
      <c r="M14" s="85"/>
      <c r="N14" s="85"/>
      <c r="O14" s="85"/>
      <c r="P14" s="85"/>
      <c r="Q14" s="85"/>
      <c r="R14" s="85"/>
      <c r="S14" s="85">
        <v>1</v>
      </c>
      <c r="T14" s="85">
        <v>4</v>
      </c>
      <c r="U14" s="86">
        <v>2</v>
      </c>
      <c r="V14" s="86">
        <v>0</v>
      </c>
      <c r="W14" s="86">
        <v>0</v>
      </c>
      <c r="X14" s="86">
        <v>2</v>
      </c>
      <c r="Y14" s="86">
        <v>2</v>
      </c>
      <c r="Z14" s="86">
        <v>2</v>
      </c>
      <c r="AA14" s="81">
        <f t="shared" si="0"/>
        <v>5</v>
      </c>
      <c r="AB14" s="81">
        <f t="shared" si="1"/>
        <v>8</v>
      </c>
      <c r="AC14" s="81">
        <f t="shared" si="2"/>
        <v>13</v>
      </c>
      <c r="AD14" s="85" t="s">
        <v>21</v>
      </c>
      <c r="AE14" s="85">
        <v>1</v>
      </c>
      <c r="AF14" s="87" t="s">
        <v>51</v>
      </c>
      <c r="AG14" s="30"/>
      <c r="AH14" s="31"/>
    </row>
    <row r="15" spans="1:34" ht="24" customHeight="1" outlineLevel="2" thickBot="1">
      <c r="A15" s="25"/>
      <c r="B15" s="26"/>
      <c r="C15" s="27"/>
      <c r="D15" s="26"/>
      <c r="E15" s="26"/>
      <c r="F15" s="21">
        <v>5</v>
      </c>
      <c r="G15" s="29" t="s">
        <v>81</v>
      </c>
      <c r="H15" s="84" t="s">
        <v>34</v>
      </c>
      <c r="I15" s="85"/>
      <c r="J15" s="85">
        <v>9</v>
      </c>
      <c r="K15" s="85"/>
      <c r="L15" s="85"/>
      <c r="M15" s="85"/>
      <c r="N15" s="85"/>
      <c r="O15" s="85"/>
      <c r="P15" s="85"/>
      <c r="Q15" s="85"/>
      <c r="R15" s="85"/>
      <c r="S15" s="85">
        <v>2</v>
      </c>
      <c r="T15" s="85">
        <v>7</v>
      </c>
      <c r="U15" s="86">
        <v>2</v>
      </c>
      <c r="V15" s="86">
        <v>3</v>
      </c>
      <c r="W15" s="86">
        <v>3</v>
      </c>
      <c r="X15" s="86">
        <v>2</v>
      </c>
      <c r="Y15" s="86">
        <v>5</v>
      </c>
      <c r="Z15" s="86">
        <v>6</v>
      </c>
      <c r="AA15" s="81">
        <f t="shared" si="0"/>
        <v>12</v>
      </c>
      <c r="AB15" s="81">
        <f t="shared" si="1"/>
        <v>18</v>
      </c>
      <c r="AC15" s="81">
        <f t="shared" si="2"/>
        <v>30</v>
      </c>
      <c r="AD15" s="85" t="s">
        <v>21</v>
      </c>
      <c r="AE15" s="85">
        <v>3</v>
      </c>
      <c r="AF15" s="87" t="s">
        <v>41</v>
      </c>
      <c r="AG15" s="30"/>
      <c r="AH15" s="31"/>
    </row>
    <row r="16" spans="1:34" ht="24" customHeight="1" outlineLevel="2" thickBot="1">
      <c r="A16" s="25"/>
      <c r="B16" s="26"/>
      <c r="C16" s="27"/>
      <c r="D16" s="26"/>
      <c r="E16" s="26"/>
      <c r="F16" s="28">
        <v>6</v>
      </c>
      <c r="G16" s="29" t="s">
        <v>82</v>
      </c>
      <c r="H16" s="84" t="s">
        <v>34</v>
      </c>
      <c r="I16" s="85"/>
      <c r="J16" s="85">
        <v>6</v>
      </c>
      <c r="K16" s="85"/>
      <c r="L16" s="85"/>
      <c r="M16" s="85"/>
      <c r="N16" s="85"/>
      <c r="O16" s="85"/>
      <c r="P16" s="85"/>
      <c r="Q16" s="85"/>
      <c r="R16" s="85"/>
      <c r="S16" s="85">
        <v>5</v>
      </c>
      <c r="T16" s="85">
        <v>8</v>
      </c>
      <c r="U16" s="86">
        <v>5</v>
      </c>
      <c r="V16" s="86">
        <v>10</v>
      </c>
      <c r="W16" s="86">
        <v>6</v>
      </c>
      <c r="X16" s="86">
        <v>7</v>
      </c>
      <c r="Y16" s="86">
        <v>2</v>
      </c>
      <c r="Z16" s="86">
        <v>3</v>
      </c>
      <c r="AA16" s="81">
        <f t="shared" si="0"/>
        <v>18</v>
      </c>
      <c r="AB16" s="81">
        <f t="shared" si="1"/>
        <v>28</v>
      </c>
      <c r="AC16" s="81">
        <f t="shared" si="2"/>
        <v>46</v>
      </c>
      <c r="AD16" s="85" t="s">
        <v>21</v>
      </c>
      <c r="AE16" s="85">
        <v>4</v>
      </c>
      <c r="AF16" s="87" t="s">
        <v>51</v>
      </c>
      <c r="AG16" s="30"/>
      <c r="AH16" s="31"/>
    </row>
    <row r="17" spans="1:34" ht="24" customHeight="1" outlineLevel="2" thickBot="1">
      <c r="A17" s="25"/>
      <c r="B17" s="26"/>
      <c r="C17" s="27"/>
      <c r="D17" s="26"/>
      <c r="E17" s="26"/>
      <c r="F17" s="28">
        <v>7</v>
      </c>
      <c r="G17" s="29" t="s">
        <v>86</v>
      </c>
      <c r="H17" s="84" t="s">
        <v>34</v>
      </c>
      <c r="I17" s="85"/>
      <c r="J17" s="88">
        <v>5</v>
      </c>
      <c r="K17" s="85"/>
      <c r="L17" s="85"/>
      <c r="M17" s="85"/>
      <c r="N17" s="85"/>
      <c r="O17" s="85"/>
      <c r="P17" s="85"/>
      <c r="Q17" s="85"/>
      <c r="R17" s="85"/>
      <c r="S17" s="85">
        <v>5</v>
      </c>
      <c r="T17" s="85">
        <v>10</v>
      </c>
      <c r="U17" s="85">
        <v>9</v>
      </c>
      <c r="V17" s="85">
        <v>8</v>
      </c>
      <c r="W17" s="85">
        <v>7</v>
      </c>
      <c r="X17" s="85">
        <v>5</v>
      </c>
      <c r="Y17" s="85">
        <v>7</v>
      </c>
      <c r="Z17" s="85">
        <v>7</v>
      </c>
      <c r="AA17" s="81">
        <f t="shared" si="0"/>
        <v>28</v>
      </c>
      <c r="AB17" s="81">
        <f t="shared" si="1"/>
        <v>30</v>
      </c>
      <c r="AC17" s="81">
        <f t="shared" si="2"/>
        <v>58</v>
      </c>
      <c r="AD17" s="85" t="s">
        <v>21</v>
      </c>
      <c r="AE17" s="85">
        <v>5</v>
      </c>
      <c r="AF17" s="87" t="s">
        <v>41</v>
      </c>
      <c r="AG17" s="30"/>
      <c r="AH17" s="31"/>
    </row>
    <row r="18" spans="1:34" ht="24" customHeight="1" outlineLevel="2" thickBot="1">
      <c r="A18" s="25"/>
      <c r="B18" s="26"/>
      <c r="C18" s="27"/>
      <c r="D18" s="26"/>
      <c r="E18" s="26"/>
      <c r="F18" s="28">
        <v>8</v>
      </c>
      <c r="G18" s="29" t="s">
        <v>70</v>
      </c>
      <c r="H18" s="84" t="s">
        <v>34</v>
      </c>
      <c r="I18" s="85"/>
      <c r="J18" s="88">
        <v>8</v>
      </c>
      <c r="K18" s="85"/>
      <c r="L18" s="85"/>
      <c r="M18" s="85"/>
      <c r="N18" s="85"/>
      <c r="O18" s="85"/>
      <c r="P18" s="85"/>
      <c r="Q18" s="85"/>
      <c r="R18" s="85"/>
      <c r="S18" s="85">
        <v>13</v>
      </c>
      <c r="T18" s="85">
        <v>13</v>
      </c>
      <c r="U18" s="85">
        <v>9</v>
      </c>
      <c r="V18" s="85">
        <v>9</v>
      </c>
      <c r="W18" s="85">
        <v>4</v>
      </c>
      <c r="X18" s="85">
        <v>7</v>
      </c>
      <c r="Y18" s="85">
        <v>11</v>
      </c>
      <c r="Z18" s="85">
        <v>6</v>
      </c>
      <c r="AA18" s="81">
        <f t="shared" si="0"/>
        <v>37</v>
      </c>
      <c r="AB18" s="81">
        <f t="shared" si="1"/>
        <v>35</v>
      </c>
      <c r="AC18" s="81">
        <f t="shared" si="2"/>
        <v>72</v>
      </c>
      <c r="AD18" s="85" t="s">
        <v>21</v>
      </c>
      <c r="AE18" s="85">
        <v>6</v>
      </c>
      <c r="AF18" s="87" t="s">
        <v>41</v>
      </c>
      <c r="AG18" s="30"/>
      <c r="AH18" s="31"/>
    </row>
    <row r="19" spans="1:34" ht="24" customHeight="1" outlineLevel="2" thickBot="1">
      <c r="A19" s="25"/>
      <c r="B19" s="26"/>
      <c r="C19" s="27"/>
      <c r="D19" s="26"/>
      <c r="E19" s="26"/>
      <c r="F19" s="21">
        <v>9</v>
      </c>
      <c r="G19" s="29" t="s">
        <v>25</v>
      </c>
      <c r="H19" s="84" t="s">
        <v>34</v>
      </c>
      <c r="I19" s="85"/>
      <c r="J19" s="88">
        <v>7</v>
      </c>
      <c r="K19" s="85"/>
      <c r="L19" s="85"/>
      <c r="M19" s="85"/>
      <c r="N19" s="85"/>
      <c r="O19" s="85"/>
      <c r="P19" s="85"/>
      <c r="Q19" s="85"/>
      <c r="R19" s="85"/>
      <c r="S19" s="85">
        <v>1</v>
      </c>
      <c r="T19" s="85">
        <v>2</v>
      </c>
      <c r="U19" s="85">
        <v>1</v>
      </c>
      <c r="V19" s="85">
        <v>1</v>
      </c>
      <c r="W19" s="85">
        <v>1</v>
      </c>
      <c r="X19" s="85">
        <v>5</v>
      </c>
      <c r="Y19" s="85">
        <v>1</v>
      </c>
      <c r="Z19" s="85">
        <v>3</v>
      </c>
      <c r="AA19" s="81">
        <f t="shared" si="0"/>
        <v>4</v>
      </c>
      <c r="AB19" s="81">
        <f t="shared" si="1"/>
        <v>11</v>
      </c>
      <c r="AC19" s="81">
        <f t="shared" si="2"/>
        <v>15</v>
      </c>
      <c r="AD19" s="85" t="s">
        <v>21</v>
      </c>
      <c r="AE19" s="85">
        <v>2</v>
      </c>
      <c r="AF19" s="87" t="s">
        <v>41</v>
      </c>
      <c r="AG19" s="30"/>
      <c r="AH19" s="31"/>
    </row>
    <row r="20" spans="1:34" ht="24" customHeight="1" outlineLevel="2" thickBot="1">
      <c r="A20" s="32"/>
      <c r="B20" s="33"/>
      <c r="C20" s="34"/>
      <c r="D20" s="33"/>
      <c r="E20" s="33"/>
      <c r="F20" s="28">
        <v>10</v>
      </c>
      <c r="G20" s="35" t="s">
        <v>66</v>
      </c>
      <c r="H20" s="89" t="s">
        <v>34</v>
      </c>
      <c r="I20" s="90"/>
      <c r="J20" s="90">
        <v>12</v>
      </c>
      <c r="K20" s="90"/>
      <c r="L20" s="90"/>
      <c r="M20" s="90"/>
      <c r="N20" s="90"/>
      <c r="O20" s="90"/>
      <c r="P20" s="90"/>
      <c r="Q20" s="90"/>
      <c r="R20" s="90"/>
      <c r="S20" s="90">
        <v>18</v>
      </c>
      <c r="T20" s="90">
        <v>14</v>
      </c>
      <c r="U20" s="90">
        <v>5</v>
      </c>
      <c r="V20" s="90">
        <v>12</v>
      </c>
      <c r="W20" s="90">
        <v>12</v>
      </c>
      <c r="X20" s="90">
        <v>13</v>
      </c>
      <c r="Y20" s="90">
        <v>5</v>
      </c>
      <c r="Z20" s="90">
        <v>8</v>
      </c>
      <c r="AA20" s="81">
        <f t="shared" si="0"/>
        <v>40</v>
      </c>
      <c r="AB20" s="81">
        <f t="shared" si="1"/>
        <v>47</v>
      </c>
      <c r="AC20" s="81">
        <f t="shared" si="2"/>
        <v>87</v>
      </c>
      <c r="AD20" s="90" t="s">
        <v>21</v>
      </c>
      <c r="AE20" s="85">
        <v>7</v>
      </c>
      <c r="AF20" s="87" t="s">
        <v>41</v>
      </c>
      <c r="AG20" s="38"/>
      <c r="AH20" s="39"/>
    </row>
    <row r="21" spans="1:34" ht="24" customHeight="1" outlineLevel="2">
      <c r="A21" s="18" t="s">
        <v>24</v>
      </c>
      <c r="B21" s="19">
        <v>2</v>
      </c>
      <c r="C21" s="20" t="s">
        <v>42</v>
      </c>
      <c r="D21" s="19">
        <v>11</v>
      </c>
      <c r="E21" s="19">
        <v>631</v>
      </c>
      <c r="F21" s="28">
        <v>11</v>
      </c>
      <c r="G21" s="22" t="s">
        <v>96</v>
      </c>
      <c r="H21" s="92" t="s">
        <v>35</v>
      </c>
      <c r="I21" s="93">
        <v>0</v>
      </c>
      <c r="J21" s="93">
        <v>7</v>
      </c>
      <c r="K21" s="93">
        <v>0</v>
      </c>
      <c r="L21" s="93">
        <v>0</v>
      </c>
      <c r="M21" s="93">
        <v>1</v>
      </c>
      <c r="N21" s="93">
        <v>1</v>
      </c>
      <c r="O21" s="93">
        <v>4</v>
      </c>
      <c r="P21" s="93">
        <v>2</v>
      </c>
      <c r="Q21" s="93">
        <v>2</v>
      </c>
      <c r="R21" s="93">
        <v>3</v>
      </c>
      <c r="S21" s="93">
        <v>1</v>
      </c>
      <c r="T21" s="93">
        <v>1</v>
      </c>
      <c r="U21" s="93">
        <v>3</v>
      </c>
      <c r="V21" s="93">
        <v>2</v>
      </c>
      <c r="W21" s="93">
        <v>2</v>
      </c>
      <c r="X21" s="93">
        <v>1</v>
      </c>
      <c r="Y21" s="93">
        <v>0</v>
      </c>
      <c r="Z21" s="93">
        <v>1</v>
      </c>
      <c r="AA21" s="93">
        <v>13</v>
      </c>
      <c r="AB21" s="93">
        <v>11</v>
      </c>
      <c r="AC21" s="93">
        <v>24</v>
      </c>
      <c r="AD21" s="93" t="s">
        <v>21</v>
      </c>
      <c r="AE21" s="93">
        <v>2</v>
      </c>
      <c r="AF21" s="94" t="s">
        <v>51</v>
      </c>
      <c r="AG21" s="41"/>
      <c r="AH21" s="42"/>
    </row>
    <row r="22" spans="1:34" ht="24" customHeight="1" outlineLevel="2" thickBot="1">
      <c r="A22" s="25"/>
      <c r="B22" s="26"/>
      <c r="C22" s="27"/>
      <c r="D22" s="26"/>
      <c r="E22" s="26"/>
      <c r="F22" s="28">
        <v>12</v>
      </c>
      <c r="G22" s="29" t="s">
        <v>46</v>
      </c>
      <c r="H22" s="95" t="s">
        <v>34</v>
      </c>
      <c r="I22" s="85">
        <v>1</v>
      </c>
      <c r="J22" s="85">
        <v>6</v>
      </c>
      <c r="K22" s="85"/>
      <c r="L22" s="85"/>
      <c r="M22" s="85"/>
      <c r="N22" s="85"/>
      <c r="O22" s="85"/>
      <c r="P22" s="85"/>
      <c r="Q22" s="85"/>
      <c r="R22" s="85"/>
      <c r="S22" s="85">
        <v>2</v>
      </c>
      <c r="T22" s="85">
        <v>8</v>
      </c>
      <c r="U22" s="85">
        <v>2</v>
      </c>
      <c r="V22" s="85">
        <v>6</v>
      </c>
      <c r="W22" s="85">
        <v>4</v>
      </c>
      <c r="X22" s="85">
        <v>4</v>
      </c>
      <c r="Y22" s="85">
        <v>2</v>
      </c>
      <c r="Z22" s="85">
        <v>5</v>
      </c>
      <c r="AA22" s="85">
        <v>10</v>
      </c>
      <c r="AB22" s="85">
        <v>23</v>
      </c>
      <c r="AC22" s="85">
        <v>33</v>
      </c>
      <c r="AD22" s="85" t="s">
        <v>21</v>
      </c>
      <c r="AE22" s="85">
        <v>3</v>
      </c>
      <c r="AF22" s="87" t="s">
        <v>41</v>
      </c>
      <c r="AG22" s="30"/>
      <c r="AH22" s="31"/>
    </row>
    <row r="23" spans="1:34" ht="24" customHeight="1" outlineLevel="2" thickBot="1">
      <c r="A23" s="32"/>
      <c r="B23" s="33"/>
      <c r="C23" s="43"/>
      <c r="D23" s="33"/>
      <c r="E23" s="33"/>
      <c r="F23" s="21">
        <v>13</v>
      </c>
      <c r="G23" s="35" t="s">
        <v>64</v>
      </c>
      <c r="H23" s="89" t="s">
        <v>34</v>
      </c>
      <c r="I23" s="90">
        <v>2</v>
      </c>
      <c r="J23" s="90">
        <v>6</v>
      </c>
      <c r="K23" s="90"/>
      <c r="L23" s="90"/>
      <c r="M23" s="90"/>
      <c r="N23" s="90"/>
      <c r="O23" s="90"/>
      <c r="P23" s="90"/>
      <c r="Q23" s="90"/>
      <c r="R23" s="90"/>
      <c r="S23" s="90">
        <v>9</v>
      </c>
      <c r="T23" s="90">
        <v>7</v>
      </c>
      <c r="U23" s="90">
        <v>7</v>
      </c>
      <c r="V23" s="90">
        <v>13</v>
      </c>
      <c r="W23" s="90">
        <v>8</v>
      </c>
      <c r="X23" s="90">
        <v>7</v>
      </c>
      <c r="Y23" s="90">
        <v>8</v>
      </c>
      <c r="Z23" s="90">
        <v>13</v>
      </c>
      <c r="AA23" s="90">
        <v>32</v>
      </c>
      <c r="AB23" s="90">
        <v>40</v>
      </c>
      <c r="AC23" s="90">
        <v>72</v>
      </c>
      <c r="AD23" s="90" t="s">
        <v>21</v>
      </c>
      <c r="AE23" s="90">
        <v>6</v>
      </c>
      <c r="AF23" s="91" t="s">
        <v>41</v>
      </c>
      <c r="AG23" s="38"/>
      <c r="AH23" s="39"/>
    </row>
    <row r="24" spans="1:34" ht="24" customHeight="1" outlineLevel="2">
      <c r="A24" s="18" t="s">
        <v>24</v>
      </c>
      <c r="B24" s="19">
        <v>3</v>
      </c>
      <c r="C24" s="20" t="s">
        <v>43</v>
      </c>
      <c r="D24" s="19">
        <v>10</v>
      </c>
      <c r="E24" s="19">
        <v>793</v>
      </c>
      <c r="F24" s="28">
        <v>14</v>
      </c>
      <c r="G24" s="44" t="s">
        <v>114</v>
      </c>
      <c r="H24" s="96" t="s">
        <v>34</v>
      </c>
      <c r="I24" s="93">
        <v>1</v>
      </c>
      <c r="J24" s="93">
        <v>10</v>
      </c>
      <c r="K24" s="93"/>
      <c r="L24" s="93"/>
      <c r="M24" s="93"/>
      <c r="N24" s="93"/>
      <c r="O24" s="93"/>
      <c r="P24" s="93"/>
      <c r="Q24" s="93"/>
      <c r="R24" s="93"/>
      <c r="S24" s="93">
        <v>7</v>
      </c>
      <c r="T24" s="93">
        <v>5</v>
      </c>
      <c r="U24" s="93">
        <v>5</v>
      </c>
      <c r="V24" s="93">
        <v>5</v>
      </c>
      <c r="W24" s="93">
        <v>3</v>
      </c>
      <c r="X24" s="93">
        <v>6</v>
      </c>
      <c r="Y24" s="93">
        <v>5</v>
      </c>
      <c r="Z24" s="93">
        <v>6</v>
      </c>
      <c r="AA24" s="93">
        <v>20</v>
      </c>
      <c r="AB24" s="93">
        <v>22</v>
      </c>
      <c r="AC24" s="93">
        <v>42</v>
      </c>
      <c r="AD24" s="93" t="s">
        <v>21</v>
      </c>
      <c r="AE24" s="93">
        <v>3</v>
      </c>
      <c r="AF24" s="94" t="s">
        <v>41</v>
      </c>
      <c r="AG24" s="41"/>
      <c r="AH24" s="42"/>
    </row>
    <row r="25" spans="1:34" ht="24" customHeight="1" outlineLevel="2">
      <c r="A25" s="25"/>
      <c r="B25" s="26"/>
      <c r="C25" s="27"/>
      <c r="D25" s="26"/>
      <c r="E25" s="26"/>
      <c r="F25" s="28">
        <v>15</v>
      </c>
      <c r="G25" s="45" t="s">
        <v>27</v>
      </c>
      <c r="H25" s="97" t="s">
        <v>34</v>
      </c>
      <c r="I25" s="85">
        <v>1</v>
      </c>
      <c r="J25" s="85">
        <v>2</v>
      </c>
      <c r="K25" s="93"/>
      <c r="L25" s="93"/>
      <c r="M25" s="93"/>
      <c r="N25" s="93"/>
      <c r="O25" s="93"/>
      <c r="P25" s="93"/>
      <c r="Q25" s="93"/>
      <c r="R25" s="93"/>
      <c r="S25" s="85">
        <v>6</v>
      </c>
      <c r="T25" s="85">
        <v>12</v>
      </c>
      <c r="U25" s="85">
        <v>8</v>
      </c>
      <c r="V25" s="85">
        <v>10</v>
      </c>
      <c r="W25" s="85">
        <v>11</v>
      </c>
      <c r="X25" s="85">
        <v>11</v>
      </c>
      <c r="Y25" s="85">
        <v>11</v>
      </c>
      <c r="Z25" s="85">
        <v>6</v>
      </c>
      <c r="AA25" s="85">
        <v>36</v>
      </c>
      <c r="AB25" s="85">
        <v>39</v>
      </c>
      <c r="AC25" s="85">
        <v>75</v>
      </c>
      <c r="AD25" s="85" t="s">
        <v>21</v>
      </c>
      <c r="AE25" s="85">
        <v>6</v>
      </c>
      <c r="AF25" s="87" t="s">
        <v>41</v>
      </c>
      <c r="AG25" s="30"/>
      <c r="AH25" s="31"/>
    </row>
    <row r="26" spans="1:34" ht="24" customHeight="1" outlineLevel="2" thickBot="1">
      <c r="A26" s="25"/>
      <c r="B26" s="28"/>
      <c r="C26" s="46"/>
      <c r="D26" s="26"/>
      <c r="E26" s="26"/>
      <c r="F26" s="28">
        <v>16</v>
      </c>
      <c r="G26" s="45" t="s">
        <v>65</v>
      </c>
      <c r="H26" s="97" t="s">
        <v>34</v>
      </c>
      <c r="I26" s="85">
        <v>4</v>
      </c>
      <c r="J26" s="88">
        <v>3</v>
      </c>
      <c r="K26" s="93"/>
      <c r="L26" s="93"/>
      <c r="M26" s="93"/>
      <c r="N26" s="93"/>
      <c r="O26" s="93"/>
      <c r="P26" s="93"/>
      <c r="Q26" s="93"/>
      <c r="R26" s="93"/>
      <c r="S26" s="85">
        <v>13</v>
      </c>
      <c r="T26" s="85">
        <v>9</v>
      </c>
      <c r="U26" s="85">
        <v>9</v>
      </c>
      <c r="V26" s="85">
        <v>7</v>
      </c>
      <c r="W26" s="85">
        <v>14</v>
      </c>
      <c r="X26" s="85">
        <v>8</v>
      </c>
      <c r="Y26" s="85">
        <v>15</v>
      </c>
      <c r="Z26" s="85">
        <v>4</v>
      </c>
      <c r="AA26" s="85">
        <v>51</v>
      </c>
      <c r="AB26" s="85">
        <v>28</v>
      </c>
      <c r="AC26" s="85">
        <v>79</v>
      </c>
      <c r="AD26" s="85" t="s">
        <v>21</v>
      </c>
      <c r="AE26" s="85">
        <v>6</v>
      </c>
      <c r="AF26" s="87" t="s">
        <v>41</v>
      </c>
      <c r="AG26" s="30"/>
      <c r="AH26" s="31"/>
    </row>
    <row r="27" spans="1:34" ht="24" customHeight="1" outlineLevel="2">
      <c r="A27" s="25"/>
      <c r="B27" s="28"/>
      <c r="C27" s="46"/>
      <c r="D27" s="26"/>
      <c r="E27" s="26"/>
      <c r="F27" s="21">
        <v>17</v>
      </c>
      <c r="G27" s="45" t="s">
        <v>37</v>
      </c>
      <c r="H27" s="97" t="s">
        <v>34</v>
      </c>
      <c r="I27" s="85">
        <v>1</v>
      </c>
      <c r="J27" s="85">
        <v>4</v>
      </c>
      <c r="K27" s="93"/>
      <c r="L27" s="93"/>
      <c r="M27" s="93"/>
      <c r="N27" s="93"/>
      <c r="O27" s="93"/>
      <c r="P27" s="93"/>
      <c r="Q27" s="93"/>
      <c r="R27" s="93"/>
      <c r="S27" s="85">
        <v>11</v>
      </c>
      <c r="T27" s="85">
        <v>11</v>
      </c>
      <c r="U27" s="85">
        <v>10</v>
      </c>
      <c r="V27" s="85">
        <v>9</v>
      </c>
      <c r="W27" s="85">
        <v>14</v>
      </c>
      <c r="X27" s="85">
        <v>9</v>
      </c>
      <c r="Y27" s="85">
        <v>15</v>
      </c>
      <c r="Z27" s="85">
        <v>16</v>
      </c>
      <c r="AA27" s="85">
        <v>50</v>
      </c>
      <c r="AB27" s="85">
        <v>45</v>
      </c>
      <c r="AC27" s="85">
        <v>95</v>
      </c>
      <c r="AD27" s="85" t="s">
        <v>21</v>
      </c>
      <c r="AE27" s="85">
        <v>7</v>
      </c>
      <c r="AF27" s="87" t="s">
        <v>41</v>
      </c>
      <c r="AG27" s="30"/>
      <c r="AH27" s="31"/>
    </row>
    <row r="28" spans="1:34" ht="24" customHeight="1" outlineLevel="2">
      <c r="A28" s="25"/>
      <c r="B28" s="26"/>
      <c r="C28" s="27"/>
      <c r="D28" s="26"/>
      <c r="E28" s="26"/>
      <c r="F28" s="28">
        <v>18</v>
      </c>
      <c r="G28" s="45" t="s">
        <v>38</v>
      </c>
      <c r="H28" s="97" t="s">
        <v>34</v>
      </c>
      <c r="I28" s="85">
        <v>1</v>
      </c>
      <c r="J28" s="88">
        <v>4</v>
      </c>
      <c r="K28" s="93"/>
      <c r="L28" s="93"/>
      <c r="M28" s="93"/>
      <c r="N28" s="93"/>
      <c r="O28" s="93"/>
      <c r="P28" s="93"/>
      <c r="Q28" s="93"/>
      <c r="R28" s="93"/>
      <c r="S28" s="85">
        <v>3</v>
      </c>
      <c r="T28" s="85">
        <v>5</v>
      </c>
      <c r="U28" s="85">
        <v>2</v>
      </c>
      <c r="V28" s="85">
        <v>2</v>
      </c>
      <c r="W28" s="85">
        <v>0</v>
      </c>
      <c r="X28" s="85">
        <v>0</v>
      </c>
      <c r="Y28" s="85">
        <v>8</v>
      </c>
      <c r="Z28" s="85">
        <v>5</v>
      </c>
      <c r="AA28" s="85">
        <v>13</v>
      </c>
      <c r="AB28" s="85">
        <v>12</v>
      </c>
      <c r="AC28" s="85">
        <v>25</v>
      </c>
      <c r="AD28" s="85" t="s">
        <v>21</v>
      </c>
      <c r="AE28" s="85">
        <v>2</v>
      </c>
      <c r="AF28" s="87" t="s">
        <v>41</v>
      </c>
      <c r="AG28" s="30"/>
      <c r="AH28" s="31"/>
    </row>
    <row r="29" spans="1:34" ht="24" customHeight="1" outlineLevel="2" thickBot="1">
      <c r="A29" s="32"/>
      <c r="B29" s="33"/>
      <c r="C29" s="34"/>
      <c r="D29" s="33"/>
      <c r="E29" s="33"/>
      <c r="F29" s="28">
        <v>19</v>
      </c>
      <c r="G29" s="48" t="s">
        <v>136</v>
      </c>
      <c r="H29" s="98" t="s">
        <v>34</v>
      </c>
      <c r="I29" s="90">
        <v>0</v>
      </c>
      <c r="J29" s="99">
        <v>2</v>
      </c>
      <c r="K29" s="90">
        <v>2</v>
      </c>
      <c r="L29" s="90">
        <v>1</v>
      </c>
      <c r="M29" s="90">
        <v>1</v>
      </c>
      <c r="N29" s="90">
        <v>1</v>
      </c>
      <c r="O29" s="90">
        <v>0</v>
      </c>
      <c r="P29" s="90">
        <v>1</v>
      </c>
      <c r="Q29" s="90">
        <v>1</v>
      </c>
      <c r="R29" s="90">
        <v>2</v>
      </c>
      <c r="S29" s="90"/>
      <c r="T29" s="90"/>
      <c r="U29" s="90"/>
      <c r="V29" s="90"/>
      <c r="W29" s="90"/>
      <c r="X29" s="90"/>
      <c r="Y29" s="90"/>
      <c r="Z29" s="90"/>
      <c r="AA29" s="90">
        <v>4</v>
      </c>
      <c r="AB29" s="90">
        <v>5</v>
      </c>
      <c r="AC29" s="90">
        <v>9</v>
      </c>
      <c r="AD29" s="90" t="s">
        <v>21</v>
      </c>
      <c r="AE29" s="90">
        <v>1</v>
      </c>
      <c r="AF29" s="91" t="s">
        <v>51</v>
      </c>
      <c r="AG29" s="38"/>
      <c r="AH29" s="39"/>
    </row>
    <row r="30" spans="1:34" ht="24" customHeight="1" outlineLevel="2" thickBot="1">
      <c r="A30" s="18" t="s">
        <v>24</v>
      </c>
      <c r="B30" s="19">
        <v>4</v>
      </c>
      <c r="C30" s="20" t="s">
        <v>121</v>
      </c>
      <c r="D30" s="19">
        <v>14</v>
      </c>
      <c r="E30" s="19">
        <v>549</v>
      </c>
      <c r="F30" s="28">
        <v>20</v>
      </c>
      <c r="G30" s="44" t="s">
        <v>52</v>
      </c>
      <c r="H30" s="96" t="s">
        <v>34</v>
      </c>
      <c r="I30" s="93">
        <v>2</v>
      </c>
      <c r="J30" s="93">
        <v>8</v>
      </c>
      <c r="K30" s="93"/>
      <c r="L30" s="93"/>
      <c r="M30" s="93"/>
      <c r="N30" s="93"/>
      <c r="O30" s="93"/>
      <c r="P30" s="93"/>
      <c r="Q30" s="93"/>
      <c r="R30" s="93"/>
      <c r="S30" s="93">
        <v>4</v>
      </c>
      <c r="T30" s="93">
        <v>7</v>
      </c>
      <c r="U30" s="93">
        <v>5</v>
      </c>
      <c r="V30" s="93">
        <v>5</v>
      </c>
      <c r="W30" s="93">
        <v>4</v>
      </c>
      <c r="X30" s="93">
        <v>4</v>
      </c>
      <c r="Y30" s="93">
        <v>3</v>
      </c>
      <c r="Z30" s="93">
        <v>13</v>
      </c>
      <c r="AA30" s="93">
        <v>16</v>
      </c>
      <c r="AB30" s="93">
        <v>29</v>
      </c>
      <c r="AC30" s="93">
        <v>45</v>
      </c>
      <c r="AD30" s="93" t="s">
        <v>21</v>
      </c>
      <c r="AE30" s="93">
        <v>4</v>
      </c>
      <c r="AF30" s="94" t="s">
        <v>41</v>
      </c>
      <c r="AG30" s="41"/>
      <c r="AH30" s="42"/>
    </row>
    <row r="31" spans="1:34" ht="24" customHeight="1" outlineLevel="2">
      <c r="A31" s="25"/>
      <c r="B31" s="26"/>
      <c r="C31" s="27"/>
      <c r="D31" s="26"/>
      <c r="E31" s="26"/>
      <c r="F31" s="21">
        <v>21</v>
      </c>
      <c r="G31" s="45" t="s">
        <v>53</v>
      </c>
      <c r="H31" s="97" t="s">
        <v>34</v>
      </c>
      <c r="I31" s="85">
        <v>2</v>
      </c>
      <c r="J31" s="88">
        <v>8</v>
      </c>
      <c r="K31" s="85"/>
      <c r="L31" s="85"/>
      <c r="M31" s="85"/>
      <c r="N31" s="85"/>
      <c r="O31" s="85"/>
      <c r="P31" s="85"/>
      <c r="Q31" s="85"/>
      <c r="R31" s="85"/>
      <c r="S31" s="85">
        <v>2</v>
      </c>
      <c r="T31" s="85">
        <v>5</v>
      </c>
      <c r="U31" s="85">
        <v>3</v>
      </c>
      <c r="V31" s="85">
        <v>10</v>
      </c>
      <c r="W31" s="85">
        <v>6</v>
      </c>
      <c r="X31" s="85">
        <v>6</v>
      </c>
      <c r="Y31" s="85">
        <v>4</v>
      </c>
      <c r="Z31" s="85">
        <v>10</v>
      </c>
      <c r="AA31" s="85">
        <v>15</v>
      </c>
      <c r="AB31" s="85">
        <v>31</v>
      </c>
      <c r="AC31" s="85">
        <f>SUM(AA31:AB31)</f>
        <v>46</v>
      </c>
      <c r="AD31" s="85" t="s">
        <v>21</v>
      </c>
      <c r="AE31" s="85">
        <v>4</v>
      </c>
      <c r="AF31" s="87" t="s">
        <v>41</v>
      </c>
      <c r="AG31" s="30"/>
      <c r="AH31" s="31"/>
    </row>
    <row r="32" spans="1:34" ht="24" customHeight="1" outlineLevel="2">
      <c r="A32" s="25"/>
      <c r="B32" s="26"/>
      <c r="C32" s="46"/>
      <c r="D32" s="26"/>
      <c r="E32" s="26"/>
      <c r="F32" s="28">
        <v>22</v>
      </c>
      <c r="G32" s="45" t="s">
        <v>49</v>
      </c>
      <c r="H32" s="97" t="s">
        <v>35</v>
      </c>
      <c r="I32" s="85">
        <v>0</v>
      </c>
      <c r="J32" s="85">
        <v>8</v>
      </c>
      <c r="K32" s="85">
        <v>1</v>
      </c>
      <c r="L32" s="85">
        <v>0</v>
      </c>
      <c r="M32" s="85">
        <v>2</v>
      </c>
      <c r="N32" s="85">
        <v>2</v>
      </c>
      <c r="O32" s="85">
        <v>2</v>
      </c>
      <c r="P32" s="85">
        <v>3</v>
      </c>
      <c r="Q32" s="85">
        <v>2</v>
      </c>
      <c r="R32" s="85">
        <v>2</v>
      </c>
      <c r="S32" s="85">
        <v>2</v>
      </c>
      <c r="T32" s="85">
        <v>0</v>
      </c>
      <c r="U32" s="85">
        <v>1</v>
      </c>
      <c r="V32" s="85">
        <v>1</v>
      </c>
      <c r="W32" s="85">
        <v>1</v>
      </c>
      <c r="X32" s="85">
        <v>5</v>
      </c>
      <c r="Y32" s="85">
        <v>1</v>
      </c>
      <c r="Z32" s="85">
        <v>2</v>
      </c>
      <c r="AA32" s="85">
        <v>12</v>
      </c>
      <c r="AB32" s="85">
        <v>15</v>
      </c>
      <c r="AC32" s="85">
        <v>27</v>
      </c>
      <c r="AD32" s="85" t="s">
        <v>21</v>
      </c>
      <c r="AE32" s="85">
        <v>2</v>
      </c>
      <c r="AF32" s="87" t="s">
        <v>41</v>
      </c>
      <c r="AG32" s="30"/>
      <c r="AH32" s="31"/>
    </row>
    <row r="33" spans="1:34" ht="24" customHeight="1" outlineLevel="2" thickBot="1">
      <c r="A33" s="32"/>
      <c r="B33" s="33"/>
      <c r="C33" s="43"/>
      <c r="D33" s="33"/>
      <c r="E33" s="33"/>
      <c r="F33" s="28">
        <v>23</v>
      </c>
      <c r="G33" s="48" t="s">
        <v>30</v>
      </c>
      <c r="H33" s="98" t="s">
        <v>34</v>
      </c>
      <c r="I33" s="90">
        <v>2</v>
      </c>
      <c r="J33" s="90">
        <v>8</v>
      </c>
      <c r="K33" s="90"/>
      <c r="L33" s="90"/>
      <c r="M33" s="90"/>
      <c r="N33" s="90"/>
      <c r="O33" s="90"/>
      <c r="P33" s="90"/>
      <c r="Q33" s="90"/>
      <c r="R33" s="90"/>
      <c r="S33" s="90">
        <v>4</v>
      </c>
      <c r="T33" s="90">
        <v>2</v>
      </c>
      <c r="U33" s="90">
        <v>6</v>
      </c>
      <c r="V33" s="90">
        <v>7</v>
      </c>
      <c r="W33" s="90">
        <v>5</v>
      </c>
      <c r="X33" s="90">
        <v>4</v>
      </c>
      <c r="Y33" s="90">
        <v>5</v>
      </c>
      <c r="Z33" s="90">
        <v>6</v>
      </c>
      <c r="AA33" s="90">
        <v>20</v>
      </c>
      <c r="AB33" s="90">
        <v>19</v>
      </c>
      <c r="AC33" s="90">
        <v>39</v>
      </c>
      <c r="AD33" s="90" t="s">
        <v>21</v>
      </c>
      <c r="AE33" s="90">
        <v>3</v>
      </c>
      <c r="AF33" s="87" t="s">
        <v>41</v>
      </c>
      <c r="AG33" s="38"/>
      <c r="AH33" s="39"/>
    </row>
    <row r="34" spans="1:34" ht="24" customHeight="1" outlineLevel="2" thickBot="1">
      <c r="A34" s="18"/>
      <c r="B34" s="19">
        <v>5</v>
      </c>
      <c r="C34" s="20" t="s">
        <v>120</v>
      </c>
      <c r="D34" s="19">
        <v>20</v>
      </c>
      <c r="E34" s="19">
        <v>1006</v>
      </c>
      <c r="F34" s="28">
        <v>24</v>
      </c>
      <c r="G34" s="44" t="s">
        <v>151</v>
      </c>
      <c r="H34" s="96" t="s">
        <v>34</v>
      </c>
      <c r="I34" s="93">
        <v>4</v>
      </c>
      <c r="J34" s="93">
        <v>9</v>
      </c>
      <c r="K34" s="93"/>
      <c r="L34" s="93"/>
      <c r="M34" s="93"/>
      <c r="N34" s="93"/>
      <c r="O34" s="93"/>
      <c r="P34" s="93"/>
      <c r="Q34" s="93"/>
      <c r="R34" s="93"/>
      <c r="S34" s="93">
        <v>15</v>
      </c>
      <c r="T34" s="93">
        <v>14</v>
      </c>
      <c r="U34" s="100">
        <v>15</v>
      </c>
      <c r="V34" s="100">
        <v>17</v>
      </c>
      <c r="W34" s="100">
        <v>18</v>
      </c>
      <c r="X34" s="100">
        <v>32</v>
      </c>
      <c r="Y34" s="100">
        <v>12</v>
      </c>
      <c r="Z34" s="100">
        <v>12</v>
      </c>
      <c r="AA34" s="93">
        <v>60</v>
      </c>
      <c r="AB34" s="93">
        <v>75</v>
      </c>
      <c r="AC34" s="93">
        <v>135</v>
      </c>
      <c r="AD34" s="93" t="s">
        <v>21</v>
      </c>
      <c r="AE34" s="93">
        <v>10</v>
      </c>
      <c r="AF34" s="87" t="s">
        <v>41</v>
      </c>
      <c r="AG34" s="41"/>
      <c r="AH34" s="42"/>
    </row>
    <row r="35" spans="1:34" ht="24" customHeight="1" outlineLevel="2">
      <c r="A35" s="25"/>
      <c r="B35" s="26"/>
      <c r="C35" s="27"/>
      <c r="D35" s="26"/>
      <c r="E35" s="26"/>
      <c r="F35" s="21">
        <v>25</v>
      </c>
      <c r="G35" s="45" t="s">
        <v>63</v>
      </c>
      <c r="H35" s="97" t="s">
        <v>34</v>
      </c>
      <c r="I35" s="85">
        <v>2</v>
      </c>
      <c r="J35" s="85">
        <v>10</v>
      </c>
      <c r="K35" s="85"/>
      <c r="L35" s="85"/>
      <c r="M35" s="85"/>
      <c r="N35" s="85"/>
      <c r="O35" s="85"/>
      <c r="P35" s="85"/>
      <c r="Q35" s="85"/>
      <c r="R35" s="85"/>
      <c r="S35" s="85">
        <v>14</v>
      </c>
      <c r="T35" s="85">
        <v>12</v>
      </c>
      <c r="U35" s="86">
        <v>8</v>
      </c>
      <c r="V35" s="86">
        <v>6</v>
      </c>
      <c r="W35" s="86">
        <v>8</v>
      </c>
      <c r="X35" s="86">
        <v>17</v>
      </c>
      <c r="Y35" s="86">
        <v>13</v>
      </c>
      <c r="Z35" s="86">
        <v>8</v>
      </c>
      <c r="AA35" s="85">
        <v>43</v>
      </c>
      <c r="AB35" s="85">
        <v>43</v>
      </c>
      <c r="AC35" s="85">
        <v>86</v>
      </c>
      <c r="AD35" s="85" t="s">
        <v>21</v>
      </c>
      <c r="AE35" s="85">
        <v>7</v>
      </c>
      <c r="AF35" s="87" t="s">
        <v>41</v>
      </c>
      <c r="AG35" s="30"/>
      <c r="AH35" s="31"/>
    </row>
    <row r="36" spans="1:34" ht="24" customHeight="1" outlineLevel="2">
      <c r="A36" s="25"/>
      <c r="B36" s="26"/>
      <c r="C36" s="27"/>
      <c r="D36" s="26"/>
      <c r="E36" s="26"/>
      <c r="F36" s="28">
        <v>26</v>
      </c>
      <c r="G36" s="45" t="s">
        <v>132</v>
      </c>
      <c r="H36" s="97" t="s">
        <v>34</v>
      </c>
      <c r="I36" s="85">
        <v>2</v>
      </c>
      <c r="J36" s="85">
        <v>5</v>
      </c>
      <c r="K36" s="85"/>
      <c r="L36" s="85"/>
      <c r="M36" s="85"/>
      <c r="N36" s="85"/>
      <c r="O36" s="85"/>
      <c r="P36" s="85"/>
      <c r="Q36" s="85"/>
      <c r="R36" s="85"/>
      <c r="S36" s="85">
        <v>3</v>
      </c>
      <c r="T36" s="85">
        <v>3</v>
      </c>
      <c r="U36" s="86">
        <v>4</v>
      </c>
      <c r="V36" s="86">
        <v>4</v>
      </c>
      <c r="W36" s="86">
        <v>1</v>
      </c>
      <c r="X36" s="86">
        <v>1</v>
      </c>
      <c r="Y36" s="86">
        <v>0</v>
      </c>
      <c r="Z36" s="86">
        <v>0</v>
      </c>
      <c r="AA36" s="85">
        <v>8</v>
      </c>
      <c r="AB36" s="85">
        <v>8</v>
      </c>
      <c r="AC36" s="85">
        <v>16</v>
      </c>
      <c r="AD36" s="85" t="s">
        <v>21</v>
      </c>
      <c r="AE36" s="85">
        <v>2</v>
      </c>
      <c r="AF36" s="87" t="s">
        <v>41</v>
      </c>
      <c r="AG36" s="30"/>
      <c r="AH36" s="31"/>
    </row>
    <row r="37" spans="1:34" ht="24" customHeight="1" outlineLevel="2" thickBot="1">
      <c r="A37" s="32"/>
      <c r="B37" s="33"/>
      <c r="C37" s="34"/>
      <c r="D37" s="33"/>
      <c r="E37" s="33"/>
      <c r="F37" s="28">
        <v>27</v>
      </c>
      <c r="G37" s="48" t="s">
        <v>32</v>
      </c>
      <c r="H37" s="120" t="s">
        <v>34</v>
      </c>
      <c r="I37" s="109">
        <v>1</v>
      </c>
      <c r="J37" s="109">
        <v>5</v>
      </c>
      <c r="K37" s="109"/>
      <c r="L37" s="109"/>
      <c r="M37" s="109"/>
      <c r="N37" s="109"/>
      <c r="O37" s="109"/>
      <c r="P37" s="109"/>
      <c r="Q37" s="109"/>
      <c r="R37" s="109"/>
      <c r="S37" s="109">
        <v>6</v>
      </c>
      <c r="T37" s="109">
        <v>5</v>
      </c>
      <c r="U37" s="130">
        <v>5</v>
      </c>
      <c r="V37" s="130">
        <v>2</v>
      </c>
      <c r="W37" s="130">
        <v>1</v>
      </c>
      <c r="X37" s="130">
        <v>2</v>
      </c>
      <c r="Y37" s="130">
        <v>2</v>
      </c>
      <c r="Z37" s="130">
        <v>1</v>
      </c>
      <c r="AA37" s="109">
        <v>14</v>
      </c>
      <c r="AB37" s="109">
        <v>10</v>
      </c>
      <c r="AC37" s="109">
        <v>24</v>
      </c>
      <c r="AD37" s="109" t="s">
        <v>21</v>
      </c>
      <c r="AE37" s="109">
        <v>2</v>
      </c>
      <c r="AF37" s="87" t="s">
        <v>41</v>
      </c>
      <c r="AG37" s="110"/>
      <c r="AH37" s="111"/>
    </row>
    <row r="38" spans="1:34" ht="24" customHeight="1" outlineLevel="2" thickBot="1">
      <c r="A38" s="18" t="s">
        <v>24</v>
      </c>
      <c r="B38" s="19">
        <v>6</v>
      </c>
      <c r="C38" s="20" t="s">
        <v>61</v>
      </c>
      <c r="D38" s="19">
        <v>8</v>
      </c>
      <c r="E38" s="19">
        <v>562</v>
      </c>
      <c r="F38" s="28">
        <v>28</v>
      </c>
      <c r="G38" s="44" t="s">
        <v>83</v>
      </c>
      <c r="H38" s="107" t="s">
        <v>35</v>
      </c>
      <c r="I38" s="81">
        <v>0</v>
      </c>
      <c r="J38" s="113">
        <v>6</v>
      </c>
      <c r="K38" s="81">
        <v>1</v>
      </c>
      <c r="L38" s="81">
        <v>0</v>
      </c>
      <c r="M38" s="81">
        <v>1</v>
      </c>
      <c r="N38" s="81">
        <v>0</v>
      </c>
      <c r="O38" s="81">
        <v>1</v>
      </c>
      <c r="P38" s="81">
        <v>0</v>
      </c>
      <c r="Q38" s="81">
        <v>2</v>
      </c>
      <c r="R38" s="81">
        <v>0</v>
      </c>
      <c r="S38" s="81">
        <v>3</v>
      </c>
      <c r="T38" s="81">
        <v>0</v>
      </c>
      <c r="U38" s="82">
        <v>2</v>
      </c>
      <c r="V38" s="82">
        <v>2</v>
      </c>
      <c r="W38" s="82">
        <v>1</v>
      </c>
      <c r="X38" s="82">
        <v>0</v>
      </c>
      <c r="Y38" s="82">
        <v>0</v>
      </c>
      <c r="Z38" s="82">
        <v>4</v>
      </c>
      <c r="AA38" s="81">
        <f>K38+M38+O38+Q38+S38+U38+W38+Y38</f>
        <v>11</v>
      </c>
      <c r="AB38" s="81">
        <f>L38+N38+P38+R38+T38+V38+X38+Z38</f>
        <v>6</v>
      </c>
      <c r="AC38" s="81">
        <f>SUM(AA38:AB38)</f>
        <v>17</v>
      </c>
      <c r="AD38" s="81" t="s">
        <v>21</v>
      </c>
      <c r="AE38" s="81">
        <v>2</v>
      </c>
      <c r="AF38" s="94" t="s">
        <v>51</v>
      </c>
      <c r="AG38" s="23"/>
      <c r="AH38" s="24"/>
    </row>
    <row r="39" spans="1:34" ht="24" customHeight="1" outlineLevel="2" thickBot="1">
      <c r="A39" s="55"/>
      <c r="B39" s="37"/>
      <c r="C39" s="56"/>
      <c r="D39" s="37"/>
      <c r="E39" s="37"/>
      <c r="F39" s="21">
        <v>29</v>
      </c>
      <c r="G39" s="57" t="s">
        <v>67</v>
      </c>
      <c r="H39" s="98" t="s">
        <v>34</v>
      </c>
      <c r="I39" s="90">
        <v>2</v>
      </c>
      <c r="J39" s="90">
        <v>4</v>
      </c>
      <c r="K39" s="90"/>
      <c r="L39" s="90"/>
      <c r="M39" s="90"/>
      <c r="N39" s="90"/>
      <c r="O39" s="90"/>
      <c r="P39" s="90"/>
      <c r="Q39" s="90"/>
      <c r="R39" s="90"/>
      <c r="S39" s="90">
        <v>4</v>
      </c>
      <c r="T39" s="90">
        <v>2</v>
      </c>
      <c r="U39" s="90">
        <v>10</v>
      </c>
      <c r="V39" s="90">
        <v>4</v>
      </c>
      <c r="W39" s="90">
        <v>9</v>
      </c>
      <c r="X39" s="90">
        <v>4</v>
      </c>
      <c r="Y39" s="90">
        <v>6</v>
      </c>
      <c r="Z39" s="90">
        <v>5</v>
      </c>
      <c r="AA39" s="90">
        <v>29</v>
      </c>
      <c r="AB39" s="90">
        <v>15</v>
      </c>
      <c r="AC39" s="90">
        <v>44</v>
      </c>
      <c r="AD39" s="90" t="s">
        <v>21</v>
      </c>
      <c r="AE39" s="90">
        <v>4</v>
      </c>
      <c r="AF39" s="91" t="s">
        <v>41</v>
      </c>
      <c r="AG39" s="38"/>
      <c r="AH39" s="39"/>
    </row>
    <row r="40" spans="1:34" ht="30" customHeight="1" outlineLevel="2">
      <c r="A40" s="64" t="s">
        <v>24</v>
      </c>
      <c r="B40" s="40">
        <v>7</v>
      </c>
      <c r="C40" s="65" t="s">
        <v>59</v>
      </c>
      <c r="D40" s="40">
        <v>10</v>
      </c>
      <c r="E40" s="40">
        <v>459</v>
      </c>
      <c r="F40" s="28">
        <v>30</v>
      </c>
      <c r="G40" s="112" t="s">
        <v>47</v>
      </c>
      <c r="H40" s="96" t="s">
        <v>34</v>
      </c>
      <c r="I40" s="93">
        <v>2</v>
      </c>
      <c r="J40" s="93">
        <v>3</v>
      </c>
      <c r="K40" s="93"/>
      <c r="L40" s="93"/>
      <c r="M40" s="93"/>
      <c r="N40" s="93"/>
      <c r="O40" s="93"/>
      <c r="P40" s="93"/>
      <c r="Q40" s="93"/>
      <c r="R40" s="93"/>
      <c r="S40" s="93">
        <v>3</v>
      </c>
      <c r="T40" s="93">
        <v>2</v>
      </c>
      <c r="U40" s="93">
        <v>6</v>
      </c>
      <c r="V40" s="93">
        <v>1</v>
      </c>
      <c r="W40" s="93">
        <v>4</v>
      </c>
      <c r="X40" s="93">
        <v>7</v>
      </c>
      <c r="Y40" s="93">
        <v>5</v>
      </c>
      <c r="Z40" s="93">
        <v>7</v>
      </c>
      <c r="AA40" s="93">
        <v>18</v>
      </c>
      <c r="AB40" s="93">
        <v>17</v>
      </c>
      <c r="AC40" s="93">
        <v>35</v>
      </c>
      <c r="AD40" s="93" t="s">
        <v>21</v>
      </c>
      <c r="AE40" s="93">
        <v>3</v>
      </c>
      <c r="AF40" s="94" t="s">
        <v>41</v>
      </c>
      <c r="AG40" s="41"/>
      <c r="AH40" s="42"/>
    </row>
    <row r="41" spans="1:34" ht="30" customHeight="1" outlineLevel="2">
      <c r="A41" s="25"/>
      <c r="B41" s="26"/>
      <c r="C41" s="27"/>
      <c r="D41" s="26"/>
      <c r="E41" s="26"/>
      <c r="F41" s="28">
        <v>31</v>
      </c>
      <c r="G41" s="45" t="s">
        <v>101</v>
      </c>
      <c r="H41" s="97" t="s">
        <v>34</v>
      </c>
      <c r="I41" s="85">
        <v>1</v>
      </c>
      <c r="J41" s="85">
        <v>7</v>
      </c>
      <c r="K41" s="93"/>
      <c r="L41" s="93"/>
      <c r="M41" s="93"/>
      <c r="N41" s="93"/>
      <c r="O41" s="93"/>
      <c r="P41" s="93"/>
      <c r="Q41" s="93"/>
      <c r="R41" s="93"/>
      <c r="S41" s="85">
        <v>1</v>
      </c>
      <c r="T41" s="85">
        <v>1</v>
      </c>
      <c r="U41" s="85">
        <v>11</v>
      </c>
      <c r="V41" s="85">
        <v>9</v>
      </c>
      <c r="W41" s="85">
        <v>9</v>
      </c>
      <c r="X41" s="85">
        <v>8</v>
      </c>
      <c r="Y41" s="85">
        <v>4</v>
      </c>
      <c r="Z41" s="85">
        <v>5</v>
      </c>
      <c r="AA41" s="85">
        <v>25</v>
      </c>
      <c r="AB41" s="85">
        <v>23</v>
      </c>
      <c r="AC41" s="85">
        <v>48</v>
      </c>
      <c r="AD41" s="85" t="s">
        <v>21</v>
      </c>
      <c r="AE41" s="85">
        <v>4</v>
      </c>
      <c r="AF41" s="87" t="s">
        <v>41</v>
      </c>
      <c r="AG41" s="30"/>
      <c r="AH41" s="31"/>
    </row>
    <row r="42" spans="1:34" ht="30" customHeight="1" outlineLevel="2" thickBot="1">
      <c r="A42" s="25"/>
      <c r="B42" s="26"/>
      <c r="C42" s="27"/>
      <c r="D42" s="26"/>
      <c r="E42" s="26"/>
      <c r="F42" s="28">
        <v>32</v>
      </c>
      <c r="G42" s="45" t="s">
        <v>102</v>
      </c>
      <c r="H42" s="97" t="s">
        <v>34</v>
      </c>
      <c r="I42" s="85">
        <v>1</v>
      </c>
      <c r="J42" s="85">
        <v>9</v>
      </c>
      <c r="K42" s="93">
        <v>1</v>
      </c>
      <c r="L42" s="93">
        <v>1</v>
      </c>
      <c r="M42" s="93">
        <v>1</v>
      </c>
      <c r="N42" s="93">
        <v>2</v>
      </c>
      <c r="O42" s="93">
        <v>1</v>
      </c>
      <c r="P42" s="93">
        <v>1</v>
      </c>
      <c r="Q42" s="93">
        <v>1</v>
      </c>
      <c r="R42" s="93">
        <v>1</v>
      </c>
      <c r="S42" s="85">
        <v>14</v>
      </c>
      <c r="T42" s="85">
        <v>16</v>
      </c>
      <c r="U42" s="85">
        <v>12</v>
      </c>
      <c r="V42" s="85">
        <v>11</v>
      </c>
      <c r="W42" s="85">
        <v>9</v>
      </c>
      <c r="X42" s="85">
        <v>6</v>
      </c>
      <c r="Y42" s="85">
        <v>7</v>
      </c>
      <c r="Z42" s="85">
        <v>7</v>
      </c>
      <c r="AA42" s="85">
        <v>46</v>
      </c>
      <c r="AB42" s="85">
        <v>45</v>
      </c>
      <c r="AC42" s="85">
        <v>91</v>
      </c>
      <c r="AD42" s="85" t="s">
        <v>21</v>
      </c>
      <c r="AE42" s="85">
        <v>7</v>
      </c>
      <c r="AF42" s="87" t="s">
        <v>51</v>
      </c>
      <c r="AG42" s="30"/>
      <c r="AH42" s="31"/>
    </row>
    <row r="43" spans="1:34" ht="30" customHeight="1" outlineLevel="2">
      <c r="A43" s="25"/>
      <c r="B43" s="28"/>
      <c r="C43" s="46"/>
      <c r="D43" s="26"/>
      <c r="E43" s="26"/>
      <c r="F43" s="21">
        <v>33</v>
      </c>
      <c r="G43" s="45" t="s">
        <v>118</v>
      </c>
      <c r="H43" s="97" t="s">
        <v>35</v>
      </c>
      <c r="I43" s="85">
        <v>0</v>
      </c>
      <c r="J43" s="88">
        <v>3</v>
      </c>
      <c r="K43" s="85">
        <v>4</v>
      </c>
      <c r="L43" s="85">
        <v>6</v>
      </c>
      <c r="M43" s="85">
        <v>9</v>
      </c>
      <c r="N43" s="85">
        <v>8</v>
      </c>
      <c r="O43" s="85">
        <v>10</v>
      </c>
      <c r="P43" s="85">
        <v>7</v>
      </c>
      <c r="Q43" s="85">
        <v>8</v>
      </c>
      <c r="R43" s="85">
        <v>3</v>
      </c>
      <c r="S43" s="85">
        <v>6</v>
      </c>
      <c r="T43" s="85">
        <v>4</v>
      </c>
      <c r="U43" s="85">
        <v>7</v>
      </c>
      <c r="V43" s="85">
        <v>6</v>
      </c>
      <c r="W43" s="85">
        <v>4</v>
      </c>
      <c r="X43" s="85">
        <v>2</v>
      </c>
      <c r="Y43" s="85">
        <v>0</v>
      </c>
      <c r="Z43" s="85">
        <v>1</v>
      </c>
      <c r="AA43" s="85">
        <v>48</v>
      </c>
      <c r="AB43" s="85">
        <v>37</v>
      </c>
      <c r="AC43" s="85">
        <v>85</v>
      </c>
      <c r="AD43" s="85" t="s">
        <v>21</v>
      </c>
      <c r="AE43" s="85">
        <v>7</v>
      </c>
      <c r="AF43" s="87" t="s">
        <v>41</v>
      </c>
      <c r="AG43" s="30"/>
      <c r="AH43" s="31"/>
    </row>
    <row r="44" spans="1:34" ht="30" customHeight="1" outlineLevel="2" thickBot="1">
      <c r="A44" s="133"/>
      <c r="B44" s="59"/>
      <c r="C44" s="60"/>
      <c r="D44" s="59"/>
      <c r="E44" s="59"/>
      <c r="F44" s="134">
        <v>34</v>
      </c>
      <c r="G44" s="135" t="s">
        <v>150</v>
      </c>
      <c r="H44" s="136"/>
      <c r="I44" s="137">
        <v>0</v>
      </c>
      <c r="J44" s="137">
        <v>3</v>
      </c>
      <c r="K44" s="137">
        <v>1</v>
      </c>
      <c r="L44" s="137"/>
      <c r="M44" s="137">
        <v>2</v>
      </c>
      <c r="N44" s="137">
        <v>1</v>
      </c>
      <c r="O44" s="137"/>
      <c r="P44" s="137"/>
      <c r="Q44" s="137"/>
      <c r="R44" s="137"/>
      <c r="S44" s="137"/>
      <c r="T44" s="137">
        <v>1</v>
      </c>
      <c r="U44" s="137"/>
      <c r="V44" s="137"/>
      <c r="W44" s="137"/>
      <c r="X44" s="137"/>
      <c r="Y44" s="137"/>
      <c r="Z44" s="137"/>
      <c r="AA44" s="137">
        <v>3</v>
      </c>
      <c r="AB44" s="137">
        <v>2</v>
      </c>
      <c r="AC44" s="137">
        <v>5</v>
      </c>
      <c r="AD44" s="137" t="s">
        <v>21</v>
      </c>
      <c r="AE44" s="137">
        <v>2</v>
      </c>
      <c r="AF44" s="94" t="s">
        <v>51</v>
      </c>
      <c r="AG44" s="138"/>
      <c r="AH44" s="139"/>
    </row>
    <row r="45" spans="1:34" ht="30" customHeight="1" outlineLevel="2" thickBot="1">
      <c r="A45" s="18" t="s">
        <v>24</v>
      </c>
      <c r="B45" s="19">
        <v>8</v>
      </c>
      <c r="C45" s="20" t="s">
        <v>45</v>
      </c>
      <c r="D45" s="19">
        <v>14</v>
      </c>
      <c r="E45" s="19">
        <v>889</v>
      </c>
      <c r="F45" s="28">
        <v>35</v>
      </c>
      <c r="G45" s="44" t="s">
        <v>68</v>
      </c>
      <c r="H45" s="107" t="s">
        <v>34</v>
      </c>
      <c r="I45" s="81">
        <v>2</v>
      </c>
      <c r="J45" s="113">
        <v>5</v>
      </c>
      <c r="K45" s="81"/>
      <c r="L45" s="81"/>
      <c r="M45" s="81"/>
      <c r="N45" s="81"/>
      <c r="O45" s="81"/>
      <c r="P45" s="81"/>
      <c r="Q45" s="81"/>
      <c r="R45" s="81"/>
      <c r="S45" s="81">
        <v>13</v>
      </c>
      <c r="T45" s="81">
        <v>17</v>
      </c>
      <c r="U45" s="81">
        <v>6</v>
      </c>
      <c r="V45" s="81">
        <v>9</v>
      </c>
      <c r="W45" s="81">
        <v>22</v>
      </c>
      <c r="X45" s="81">
        <v>14</v>
      </c>
      <c r="Y45" s="81">
        <v>7</v>
      </c>
      <c r="Z45" s="81">
        <v>6</v>
      </c>
      <c r="AA45" s="81">
        <f aca="true" t="shared" si="3" ref="AA45:AA50">K45+M45+O45+Q45+S45+U45+W45+Y45</f>
        <v>48</v>
      </c>
      <c r="AB45" s="81">
        <f aca="true" t="shared" si="4" ref="AB45:AB50">T45+V45+X45+Z45</f>
        <v>46</v>
      </c>
      <c r="AC45" s="81">
        <f aca="true" t="shared" si="5" ref="AC45:AC51">AA45+AB45</f>
        <v>94</v>
      </c>
      <c r="AD45" s="81" t="s">
        <v>21</v>
      </c>
      <c r="AE45" s="81">
        <v>7</v>
      </c>
      <c r="AF45" s="83" t="s">
        <v>41</v>
      </c>
      <c r="AG45" s="23"/>
      <c r="AH45" s="24"/>
    </row>
    <row r="46" spans="1:34" ht="30" customHeight="1" outlineLevel="2" thickBot="1">
      <c r="A46" s="25"/>
      <c r="B46" s="26"/>
      <c r="C46" s="27"/>
      <c r="D46" s="26"/>
      <c r="E46" s="26"/>
      <c r="F46" s="28">
        <v>36</v>
      </c>
      <c r="G46" s="45" t="s">
        <v>99</v>
      </c>
      <c r="H46" s="97" t="s">
        <v>34</v>
      </c>
      <c r="I46" s="85">
        <v>2</v>
      </c>
      <c r="J46" s="88">
        <v>12</v>
      </c>
      <c r="K46" s="93"/>
      <c r="L46" s="93"/>
      <c r="M46" s="93"/>
      <c r="N46" s="93"/>
      <c r="O46" s="93"/>
      <c r="P46" s="93"/>
      <c r="Q46" s="93"/>
      <c r="R46" s="93"/>
      <c r="S46" s="85">
        <v>3</v>
      </c>
      <c r="T46" s="85">
        <v>4</v>
      </c>
      <c r="U46" s="85">
        <v>5</v>
      </c>
      <c r="V46" s="85">
        <v>7</v>
      </c>
      <c r="W46" s="85">
        <v>2</v>
      </c>
      <c r="X46" s="85">
        <v>6</v>
      </c>
      <c r="Y46" s="85">
        <v>0</v>
      </c>
      <c r="Z46" s="85">
        <v>2</v>
      </c>
      <c r="AA46" s="81">
        <f t="shared" si="3"/>
        <v>10</v>
      </c>
      <c r="AB46" s="81">
        <f t="shared" si="4"/>
        <v>19</v>
      </c>
      <c r="AC46" s="81">
        <f t="shared" si="5"/>
        <v>29</v>
      </c>
      <c r="AD46" s="85" t="s">
        <v>21</v>
      </c>
      <c r="AE46" s="85">
        <v>3</v>
      </c>
      <c r="AF46" s="87" t="s">
        <v>51</v>
      </c>
      <c r="AG46" s="30"/>
      <c r="AH46" s="31"/>
    </row>
    <row r="47" spans="1:34" ht="30" customHeight="1" outlineLevel="2" thickBot="1">
      <c r="A47" s="25"/>
      <c r="B47" s="26"/>
      <c r="C47" s="27"/>
      <c r="D47" s="26"/>
      <c r="E47" s="26"/>
      <c r="F47" s="21">
        <v>37</v>
      </c>
      <c r="G47" s="45" t="s">
        <v>100</v>
      </c>
      <c r="H47" s="97" t="s">
        <v>34</v>
      </c>
      <c r="I47" s="85">
        <v>2</v>
      </c>
      <c r="J47" s="88">
        <v>9</v>
      </c>
      <c r="K47" s="93"/>
      <c r="L47" s="93"/>
      <c r="M47" s="93"/>
      <c r="N47" s="93"/>
      <c r="O47" s="93"/>
      <c r="P47" s="93"/>
      <c r="Q47" s="93"/>
      <c r="R47" s="93"/>
      <c r="S47" s="85">
        <v>6</v>
      </c>
      <c r="T47" s="85">
        <v>6</v>
      </c>
      <c r="U47" s="85">
        <v>12</v>
      </c>
      <c r="V47" s="85">
        <v>10</v>
      </c>
      <c r="W47" s="85">
        <v>14</v>
      </c>
      <c r="X47" s="85">
        <v>4</v>
      </c>
      <c r="Y47" s="85">
        <v>10</v>
      </c>
      <c r="Z47" s="85">
        <v>9</v>
      </c>
      <c r="AA47" s="81">
        <f t="shared" si="3"/>
        <v>42</v>
      </c>
      <c r="AB47" s="81">
        <f t="shared" si="4"/>
        <v>29</v>
      </c>
      <c r="AC47" s="81">
        <f t="shared" si="5"/>
        <v>71</v>
      </c>
      <c r="AD47" s="85" t="s">
        <v>21</v>
      </c>
      <c r="AE47" s="85">
        <v>6</v>
      </c>
      <c r="AF47" s="87" t="s">
        <v>51</v>
      </c>
      <c r="AG47" s="30"/>
      <c r="AH47" s="31"/>
    </row>
    <row r="48" spans="1:34" ht="30" customHeight="1" outlineLevel="2" thickBot="1">
      <c r="A48" s="25"/>
      <c r="B48" s="28"/>
      <c r="C48" s="46"/>
      <c r="D48" s="26"/>
      <c r="E48" s="26"/>
      <c r="F48" s="28">
        <v>38</v>
      </c>
      <c r="G48" s="45" t="s">
        <v>31</v>
      </c>
      <c r="H48" s="97" t="s">
        <v>34</v>
      </c>
      <c r="I48" s="85">
        <v>2</v>
      </c>
      <c r="J48" s="85">
        <v>5</v>
      </c>
      <c r="K48" s="93"/>
      <c r="L48" s="93"/>
      <c r="M48" s="93"/>
      <c r="N48" s="93"/>
      <c r="O48" s="93"/>
      <c r="P48" s="93"/>
      <c r="Q48" s="93"/>
      <c r="R48" s="93"/>
      <c r="S48" s="85">
        <v>5</v>
      </c>
      <c r="T48" s="85">
        <v>11</v>
      </c>
      <c r="U48" s="85">
        <v>8</v>
      </c>
      <c r="V48" s="85">
        <v>10</v>
      </c>
      <c r="W48" s="85">
        <v>7</v>
      </c>
      <c r="X48" s="85">
        <v>8</v>
      </c>
      <c r="Y48" s="85">
        <v>8</v>
      </c>
      <c r="Z48" s="85">
        <v>8</v>
      </c>
      <c r="AA48" s="81">
        <f t="shared" si="3"/>
        <v>28</v>
      </c>
      <c r="AB48" s="81">
        <f t="shared" si="4"/>
        <v>37</v>
      </c>
      <c r="AC48" s="81">
        <f t="shared" si="5"/>
        <v>65</v>
      </c>
      <c r="AD48" s="85" t="s">
        <v>21</v>
      </c>
      <c r="AE48" s="85">
        <v>5</v>
      </c>
      <c r="AF48" s="87" t="s">
        <v>41</v>
      </c>
      <c r="AG48" s="30"/>
      <c r="AH48" s="31"/>
    </row>
    <row r="49" spans="1:34" ht="30" customHeight="1" outlineLevel="2" thickBot="1">
      <c r="A49" s="25"/>
      <c r="B49" s="28"/>
      <c r="C49" s="46"/>
      <c r="D49" s="26"/>
      <c r="E49" s="26"/>
      <c r="F49" s="28">
        <v>39</v>
      </c>
      <c r="G49" s="45" t="s">
        <v>69</v>
      </c>
      <c r="H49" s="97" t="s">
        <v>34</v>
      </c>
      <c r="I49" s="85">
        <v>2</v>
      </c>
      <c r="J49" s="88">
        <v>7</v>
      </c>
      <c r="K49" s="93"/>
      <c r="L49" s="93"/>
      <c r="M49" s="93"/>
      <c r="N49" s="93"/>
      <c r="O49" s="93"/>
      <c r="P49" s="93"/>
      <c r="Q49" s="93"/>
      <c r="R49" s="93"/>
      <c r="S49" s="85">
        <v>16</v>
      </c>
      <c r="T49" s="85">
        <v>20</v>
      </c>
      <c r="U49" s="85">
        <v>16</v>
      </c>
      <c r="V49" s="85">
        <v>11</v>
      </c>
      <c r="W49" s="85">
        <v>12</v>
      </c>
      <c r="X49" s="85">
        <v>5</v>
      </c>
      <c r="Y49" s="85">
        <v>8</v>
      </c>
      <c r="Z49" s="85">
        <v>7</v>
      </c>
      <c r="AA49" s="81">
        <f t="shared" si="3"/>
        <v>52</v>
      </c>
      <c r="AB49" s="81">
        <f t="shared" si="4"/>
        <v>43</v>
      </c>
      <c r="AC49" s="81">
        <f t="shared" si="5"/>
        <v>95</v>
      </c>
      <c r="AD49" s="85" t="s">
        <v>21</v>
      </c>
      <c r="AE49" s="85">
        <v>7</v>
      </c>
      <c r="AF49" s="87" t="s">
        <v>41</v>
      </c>
      <c r="AG49" s="30"/>
      <c r="AH49" s="31"/>
    </row>
    <row r="50" spans="1:34" ht="30" customHeight="1" outlineLevel="2" thickBot="1">
      <c r="A50" s="55"/>
      <c r="B50" s="36"/>
      <c r="C50" s="114"/>
      <c r="D50" s="37"/>
      <c r="E50" s="37"/>
      <c r="F50" s="28">
        <v>40</v>
      </c>
      <c r="G50" s="57" t="s">
        <v>26</v>
      </c>
      <c r="H50" s="98" t="s">
        <v>34</v>
      </c>
      <c r="I50" s="90">
        <v>1</v>
      </c>
      <c r="J50" s="90">
        <v>10</v>
      </c>
      <c r="K50" s="104"/>
      <c r="L50" s="104"/>
      <c r="M50" s="104"/>
      <c r="N50" s="104"/>
      <c r="O50" s="104"/>
      <c r="P50" s="104"/>
      <c r="Q50" s="104"/>
      <c r="R50" s="104"/>
      <c r="S50" s="90">
        <v>4</v>
      </c>
      <c r="T50" s="90">
        <v>5</v>
      </c>
      <c r="U50" s="90">
        <v>2</v>
      </c>
      <c r="V50" s="90">
        <v>8</v>
      </c>
      <c r="W50" s="90">
        <v>5</v>
      </c>
      <c r="X50" s="90">
        <v>5</v>
      </c>
      <c r="Y50" s="90">
        <v>6</v>
      </c>
      <c r="Z50" s="90">
        <v>4</v>
      </c>
      <c r="AA50" s="81">
        <f t="shared" si="3"/>
        <v>17</v>
      </c>
      <c r="AB50" s="81">
        <f t="shared" si="4"/>
        <v>22</v>
      </c>
      <c r="AC50" s="81">
        <f t="shared" si="5"/>
        <v>39</v>
      </c>
      <c r="AD50" s="90" t="s">
        <v>21</v>
      </c>
      <c r="AE50" s="90">
        <v>3</v>
      </c>
      <c r="AF50" s="91" t="s">
        <v>41</v>
      </c>
      <c r="AG50" s="38"/>
      <c r="AH50" s="39"/>
    </row>
    <row r="51" spans="1:34" ht="30" customHeight="1" outlineLevel="2">
      <c r="A51" s="64" t="s">
        <v>24</v>
      </c>
      <c r="B51" s="40">
        <v>9</v>
      </c>
      <c r="C51" s="65" t="s">
        <v>119</v>
      </c>
      <c r="D51" s="40">
        <v>22</v>
      </c>
      <c r="E51" s="40">
        <v>720</v>
      </c>
      <c r="F51" s="21">
        <v>41</v>
      </c>
      <c r="G51" s="112" t="s">
        <v>85</v>
      </c>
      <c r="H51" s="96" t="s">
        <v>35</v>
      </c>
      <c r="I51" s="93">
        <v>0</v>
      </c>
      <c r="J51" s="101">
        <v>5</v>
      </c>
      <c r="K51" s="93">
        <v>2</v>
      </c>
      <c r="L51" s="93">
        <v>2</v>
      </c>
      <c r="M51" s="93">
        <v>5</v>
      </c>
      <c r="N51" s="93">
        <v>0</v>
      </c>
      <c r="O51" s="93">
        <v>1</v>
      </c>
      <c r="P51" s="93">
        <v>6</v>
      </c>
      <c r="Q51" s="93">
        <v>1</v>
      </c>
      <c r="R51" s="93">
        <v>4</v>
      </c>
      <c r="S51" s="93">
        <v>3</v>
      </c>
      <c r="T51" s="93">
        <v>2</v>
      </c>
      <c r="U51" s="93">
        <v>4</v>
      </c>
      <c r="V51" s="93">
        <v>4</v>
      </c>
      <c r="W51" s="93">
        <v>2</v>
      </c>
      <c r="X51" s="93">
        <v>1</v>
      </c>
      <c r="Y51" s="93">
        <v>1</v>
      </c>
      <c r="Z51" s="93">
        <v>2</v>
      </c>
      <c r="AA51" s="93">
        <v>19</v>
      </c>
      <c r="AB51" s="93">
        <v>21</v>
      </c>
      <c r="AC51" s="93">
        <f t="shared" si="5"/>
        <v>40</v>
      </c>
      <c r="AD51" s="93" t="s">
        <v>21</v>
      </c>
      <c r="AE51" s="93">
        <v>4</v>
      </c>
      <c r="AF51" s="94" t="s">
        <v>41</v>
      </c>
      <c r="AG51" s="41"/>
      <c r="AH51" s="42"/>
    </row>
    <row r="52" spans="1:34" ht="30" customHeight="1" outlineLevel="2">
      <c r="A52" s="25"/>
      <c r="B52" s="28"/>
      <c r="C52" s="46"/>
      <c r="D52" s="26"/>
      <c r="E52" s="26"/>
      <c r="F52" s="28">
        <v>42</v>
      </c>
      <c r="G52" s="45" t="s">
        <v>137</v>
      </c>
      <c r="H52" s="97" t="s">
        <v>35</v>
      </c>
      <c r="I52" s="85">
        <v>0</v>
      </c>
      <c r="J52" s="88">
        <v>6</v>
      </c>
      <c r="K52" s="85">
        <v>1</v>
      </c>
      <c r="L52" s="85">
        <v>1</v>
      </c>
      <c r="M52" s="85">
        <v>1</v>
      </c>
      <c r="N52" s="85">
        <v>1</v>
      </c>
      <c r="O52" s="85">
        <v>5</v>
      </c>
      <c r="P52" s="85">
        <v>5</v>
      </c>
      <c r="Q52" s="85">
        <v>4</v>
      </c>
      <c r="R52" s="85">
        <v>1</v>
      </c>
      <c r="S52" s="85">
        <v>2</v>
      </c>
      <c r="T52" s="85">
        <v>5</v>
      </c>
      <c r="U52" s="85">
        <v>3</v>
      </c>
      <c r="V52" s="85">
        <v>5</v>
      </c>
      <c r="W52" s="85">
        <v>3</v>
      </c>
      <c r="X52" s="85">
        <v>0</v>
      </c>
      <c r="Y52" s="85">
        <v>4</v>
      </c>
      <c r="Z52" s="85">
        <v>1</v>
      </c>
      <c r="AA52" s="85">
        <v>23</v>
      </c>
      <c r="AB52" s="85">
        <v>19</v>
      </c>
      <c r="AC52" s="93">
        <f aca="true" t="shared" si="6" ref="AC52:AC57">AA52+AB52</f>
        <v>42</v>
      </c>
      <c r="AD52" s="85" t="s">
        <v>21</v>
      </c>
      <c r="AE52" s="85">
        <v>4</v>
      </c>
      <c r="AF52" s="87" t="s">
        <v>51</v>
      </c>
      <c r="AG52" s="30"/>
      <c r="AH52" s="31"/>
    </row>
    <row r="53" spans="1:34" ht="30" customHeight="1" outlineLevel="2">
      <c r="A53" s="25"/>
      <c r="B53" s="28"/>
      <c r="C53" s="46"/>
      <c r="D53" s="26"/>
      <c r="E53" s="26"/>
      <c r="F53" s="28">
        <v>43</v>
      </c>
      <c r="G53" s="45" t="s">
        <v>111</v>
      </c>
      <c r="H53" s="97" t="s">
        <v>35</v>
      </c>
      <c r="I53" s="85">
        <v>0</v>
      </c>
      <c r="J53" s="88">
        <v>7</v>
      </c>
      <c r="K53" s="85">
        <v>1</v>
      </c>
      <c r="L53" s="85">
        <v>1</v>
      </c>
      <c r="M53" s="85">
        <v>1</v>
      </c>
      <c r="N53" s="85">
        <v>0</v>
      </c>
      <c r="O53" s="85">
        <v>0</v>
      </c>
      <c r="P53" s="85">
        <v>0</v>
      </c>
      <c r="Q53" s="85">
        <v>3</v>
      </c>
      <c r="R53" s="85">
        <v>1</v>
      </c>
      <c r="S53" s="85">
        <v>1</v>
      </c>
      <c r="T53" s="85">
        <v>0</v>
      </c>
      <c r="U53" s="85">
        <v>1</v>
      </c>
      <c r="V53" s="85">
        <v>2</v>
      </c>
      <c r="W53" s="85">
        <v>0</v>
      </c>
      <c r="X53" s="85">
        <v>0</v>
      </c>
      <c r="Y53" s="85">
        <v>0</v>
      </c>
      <c r="Z53" s="85">
        <v>1</v>
      </c>
      <c r="AA53" s="85">
        <v>7</v>
      </c>
      <c r="AB53" s="85">
        <v>5</v>
      </c>
      <c r="AC53" s="93">
        <f t="shared" si="6"/>
        <v>12</v>
      </c>
      <c r="AD53" s="85" t="s">
        <v>21</v>
      </c>
      <c r="AE53" s="85">
        <v>2</v>
      </c>
      <c r="AF53" s="87" t="s">
        <v>51</v>
      </c>
      <c r="AG53" s="30"/>
      <c r="AH53" s="31"/>
    </row>
    <row r="54" spans="1:34" ht="30" customHeight="1" outlineLevel="2" thickBot="1">
      <c r="A54" s="25"/>
      <c r="B54" s="26"/>
      <c r="C54" s="27"/>
      <c r="D54" s="26"/>
      <c r="E54" s="26"/>
      <c r="F54" s="28">
        <v>44</v>
      </c>
      <c r="G54" s="45" t="s">
        <v>117</v>
      </c>
      <c r="H54" s="97" t="s">
        <v>35</v>
      </c>
      <c r="I54" s="85">
        <v>0</v>
      </c>
      <c r="J54" s="88">
        <v>3</v>
      </c>
      <c r="K54" s="85">
        <v>2</v>
      </c>
      <c r="L54" s="85">
        <v>1</v>
      </c>
      <c r="M54" s="85">
        <v>3</v>
      </c>
      <c r="N54" s="85">
        <v>0</v>
      </c>
      <c r="O54" s="85">
        <v>3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2</v>
      </c>
      <c r="V54" s="85">
        <v>0</v>
      </c>
      <c r="W54" s="85">
        <v>0</v>
      </c>
      <c r="X54" s="85">
        <v>1</v>
      </c>
      <c r="Y54" s="85">
        <v>0</v>
      </c>
      <c r="Z54" s="85">
        <v>0</v>
      </c>
      <c r="AA54" s="85">
        <v>10</v>
      </c>
      <c r="AB54" s="85">
        <v>2</v>
      </c>
      <c r="AC54" s="93">
        <f t="shared" si="6"/>
        <v>12</v>
      </c>
      <c r="AD54" s="85" t="s">
        <v>21</v>
      </c>
      <c r="AE54" s="85">
        <v>2</v>
      </c>
      <c r="AF54" s="87" t="s">
        <v>51</v>
      </c>
      <c r="AG54" s="30"/>
      <c r="AH54" s="31"/>
    </row>
    <row r="55" spans="1:34" ht="30" customHeight="1" outlineLevel="2">
      <c r="A55" s="25"/>
      <c r="B55" s="28"/>
      <c r="C55" s="46"/>
      <c r="D55" s="26"/>
      <c r="E55" s="49"/>
      <c r="F55" s="21">
        <v>45</v>
      </c>
      <c r="G55" s="45" t="s">
        <v>91</v>
      </c>
      <c r="H55" s="97" t="s">
        <v>35</v>
      </c>
      <c r="I55" s="85">
        <v>0</v>
      </c>
      <c r="J55" s="88">
        <v>6</v>
      </c>
      <c r="K55" s="85">
        <v>3</v>
      </c>
      <c r="L55" s="85">
        <v>2</v>
      </c>
      <c r="M55" s="85">
        <v>4</v>
      </c>
      <c r="N55" s="85">
        <v>1</v>
      </c>
      <c r="O55" s="85">
        <v>1</v>
      </c>
      <c r="P55" s="85">
        <v>0</v>
      </c>
      <c r="Q55" s="85">
        <v>1</v>
      </c>
      <c r="R55" s="85">
        <v>2</v>
      </c>
      <c r="S55" s="85">
        <v>0</v>
      </c>
      <c r="T55" s="85">
        <v>1</v>
      </c>
      <c r="U55" s="85">
        <v>0</v>
      </c>
      <c r="V55" s="85">
        <v>4</v>
      </c>
      <c r="W55" s="85">
        <v>1</v>
      </c>
      <c r="X55" s="85">
        <v>0</v>
      </c>
      <c r="Y55" s="85">
        <v>0</v>
      </c>
      <c r="Z55" s="85">
        <v>0</v>
      </c>
      <c r="AA55" s="85">
        <v>10</v>
      </c>
      <c r="AB55" s="85">
        <v>10</v>
      </c>
      <c r="AC55" s="93">
        <f t="shared" si="6"/>
        <v>20</v>
      </c>
      <c r="AD55" s="85" t="s">
        <v>21</v>
      </c>
      <c r="AE55" s="85">
        <v>2</v>
      </c>
      <c r="AF55" s="87" t="s">
        <v>51</v>
      </c>
      <c r="AG55" s="30"/>
      <c r="AH55" s="31"/>
    </row>
    <row r="56" spans="1:34" ht="30" customHeight="1" outlineLevel="2">
      <c r="A56" s="25"/>
      <c r="B56" s="28"/>
      <c r="C56" s="46"/>
      <c r="D56" s="26"/>
      <c r="E56" s="49"/>
      <c r="F56" s="28">
        <v>46</v>
      </c>
      <c r="G56" s="45" t="s">
        <v>115</v>
      </c>
      <c r="H56" s="97" t="s">
        <v>35</v>
      </c>
      <c r="I56" s="85">
        <v>0</v>
      </c>
      <c r="J56" s="88">
        <v>3</v>
      </c>
      <c r="K56" s="85">
        <v>3</v>
      </c>
      <c r="L56" s="85">
        <v>4</v>
      </c>
      <c r="M56" s="85">
        <v>0</v>
      </c>
      <c r="N56" s="85">
        <v>7</v>
      </c>
      <c r="O56" s="85">
        <v>3</v>
      </c>
      <c r="P56" s="85">
        <v>3</v>
      </c>
      <c r="Q56" s="85">
        <v>6</v>
      </c>
      <c r="R56" s="85">
        <v>4</v>
      </c>
      <c r="S56" s="85">
        <v>1</v>
      </c>
      <c r="T56" s="85">
        <v>1</v>
      </c>
      <c r="U56" s="85">
        <v>3</v>
      </c>
      <c r="V56" s="85">
        <v>1</v>
      </c>
      <c r="W56" s="85">
        <v>3</v>
      </c>
      <c r="X56" s="85">
        <v>6</v>
      </c>
      <c r="Y56" s="85">
        <v>1</v>
      </c>
      <c r="Z56" s="85">
        <v>0</v>
      </c>
      <c r="AA56" s="85">
        <v>20</v>
      </c>
      <c r="AB56" s="85">
        <v>26</v>
      </c>
      <c r="AC56" s="93">
        <f t="shared" si="6"/>
        <v>46</v>
      </c>
      <c r="AD56" s="85" t="s">
        <v>21</v>
      </c>
      <c r="AE56" s="85">
        <v>5</v>
      </c>
      <c r="AF56" s="87" t="s">
        <v>41</v>
      </c>
      <c r="AG56" s="30"/>
      <c r="AH56" s="31"/>
    </row>
    <row r="57" spans="1:34" ht="30" customHeight="1" outlineLevel="2" thickBot="1">
      <c r="A57" s="32"/>
      <c r="B57" s="47"/>
      <c r="C57" s="43"/>
      <c r="D57" s="33"/>
      <c r="E57" s="50"/>
      <c r="F57" s="28">
        <v>47</v>
      </c>
      <c r="G57" s="48" t="s">
        <v>123</v>
      </c>
      <c r="H57" s="98" t="s">
        <v>35</v>
      </c>
      <c r="I57" s="90">
        <v>0</v>
      </c>
      <c r="J57" s="99">
        <v>4</v>
      </c>
      <c r="K57" s="90">
        <v>1</v>
      </c>
      <c r="L57" s="90">
        <v>1</v>
      </c>
      <c r="M57" s="90">
        <v>0</v>
      </c>
      <c r="N57" s="90">
        <v>1</v>
      </c>
      <c r="O57" s="90">
        <v>1</v>
      </c>
      <c r="P57" s="90">
        <v>1</v>
      </c>
      <c r="Q57" s="90">
        <v>0</v>
      </c>
      <c r="R57" s="90">
        <v>1</v>
      </c>
      <c r="S57" s="90">
        <v>0</v>
      </c>
      <c r="T57" s="90">
        <v>0</v>
      </c>
      <c r="U57" s="90">
        <v>4</v>
      </c>
      <c r="V57" s="90">
        <v>3</v>
      </c>
      <c r="W57" s="90">
        <v>1</v>
      </c>
      <c r="X57" s="90">
        <v>2</v>
      </c>
      <c r="Y57" s="90">
        <v>1</v>
      </c>
      <c r="Z57" s="90">
        <v>1</v>
      </c>
      <c r="AA57" s="90">
        <v>8</v>
      </c>
      <c r="AB57" s="90">
        <v>10</v>
      </c>
      <c r="AC57" s="93">
        <f t="shared" si="6"/>
        <v>18</v>
      </c>
      <c r="AD57" s="90" t="s">
        <v>21</v>
      </c>
      <c r="AE57" s="90">
        <v>2</v>
      </c>
      <c r="AF57" s="91" t="s">
        <v>41</v>
      </c>
      <c r="AG57" s="38"/>
      <c r="AH57" s="39"/>
    </row>
    <row r="58" spans="1:34" ht="30" customHeight="1" outlineLevel="2" thickBot="1">
      <c r="A58" s="18" t="s">
        <v>24</v>
      </c>
      <c r="B58" s="19">
        <v>10</v>
      </c>
      <c r="C58" s="20" t="s">
        <v>80</v>
      </c>
      <c r="D58" s="19">
        <v>10</v>
      </c>
      <c r="E58" s="19">
        <v>350</v>
      </c>
      <c r="F58" s="28">
        <v>48</v>
      </c>
      <c r="G58" s="44" t="s">
        <v>74</v>
      </c>
      <c r="H58" s="96" t="s">
        <v>35</v>
      </c>
      <c r="I58" s="93">
        <v>0</v>
      </c>
      <c r="J58" s="101">
        <v>3</v>
      </c>
      <c r="K58" s="93">
        <v>2</v>
      </c>
      <c r="L58" s="93">
        <v>1</v>
      </c>
      <c r="M58" s="93">
        <v>2</v>
      </c>
      <c r="N58" s="93">
        <v>1</v>
      </c>
      <c r="O58" s="93">
        <v>1</v>
      </c>
      <c r="P58" s="93">
        <v>1</v>
      </c>
      <c r="Q58" s="93">
        <v>1</v>
      </c>
      <c r="R58" s="93">
        <v>1</v>
      </c>
      <c r="S58" s="93">
        <v>2</v>
      </c>
      <c r="T58" s="93">
        <v>1</v>
      </c>
      <c r="U58" s="93">
        <v>0</v>
      </c>
      <c r="V58" s="93">
        <v>0</v>
      </c>
      <c r="W58" s="93">
        <v>0</v>
      </c>
      <c r="X58" s="93">
        <v>1</v>
      </c>
      <c r="Y58" s="93">
        <v>1</v>
      </c>
      <c r="Z58" s="93">
        <v>2</v>
      </c>
      <c r="AA58" s="93">
        <v>9</v>
      </c>
      <c r="AB58" s="93">
        <v>8</v>
      </c>
      <c r="AC58" s="93">
        <v>17</v>
      </c>
      <c r="AD58" s="93" t="s">
        <v>21</v>
      </c>
      <c r="AE58" s="93">
        <v>2</v>
      </c>
      <c r="AF58" s="94" t="s">
        <v>51</v>
      </c>
      <c r="AG58" s="41"/>
      <c r="AH58" s="42"/>
    </row>
    <row r="59" spans="1:34" ht="30" customHeight="1" outlineLevel="2">
      <c r="A59" s="25"/>
      <c r="B59" s="26"/>
      <c r="C59" s="27"/>
      <c r="D59" s="26"/>
      <c r="E59" s="26"/>
      <c r="F59" s="21">
        <v>49</v>
      </c>
      <c r="G59" s="45" t="s">
        <v>92</v>
      </c>
      <c r="H59" s="97" t="s">
        <v>34</v>
      </c>
      <c r="I59" s="85">
        <v>1</v>
      </c>
      <c r="J59" s="88">
        <v>8</v>
      </c>
      <c r="K59" s="85"/>
      <c r="L59" s="85"/>
      <c r="M59" s="85"/>
      <c r="N59" s="85"/>
      <c r="O59" s="85"/>
      <c r="P59" s="85"/>
      <c r="Q59" s="85"/>
      <c r="R59" s="85"/>
      <c r="S59" s="85">
        <v>3</v>
      </c>
      <c r="T59" s="85">
        <v>3</v>
      </c>
      <c r="U59" s="85">
        <v>11</v>
      </c>
      <c r="V59" s="85">
        <v>7</v>
      </c>
      <c r="W59" s="85">
        <v>6</v>
      </c>
      <c r="X59" s="85">
        <v>9</v>
      </c>
      <c r="Y59" s="85">
        <v>4</v>
      </c>
      <c r="Z59" s="85">
        <v>9</v>
      </c>
      <c r="AA59" s="85">
        <v>24</v>
      </c>
      <c r="AB59" s="85">
        <v>28</v>
      </c>
      <c r="AC59" s="85">
        <v>52</v>
      </c>
      <c r="AD59" s="85" t="s">
        <v>21</v>
      </c>
      <c r="AE59" s="85">
        <v>4</v>
      </c>
      <c r="AF59" s="87" t="s">
        <v>51</v>
      </c>
      <c r="AG59" s="30"/>
      <c r="AH59" s="31"/>
    </row>
    <row r="60" spans="1:34" ht="30" customHeight="1" outlineLevel="2">
      <c r="A60" s="25"/>
      <c r="B60" s="26"/>
      <c r="C60" s="27"/>
      <c r="D60" s="26"/>
      <c r="E60" s="26"/>
      <c r="F60" s="28">
        <v>50</v>
      </c>
      <c r="G60" s="45" t="s">
        <v>93</v>
      </c>
      <c r="H60" s="97" t="s">
        <v>34</v>
      </c>
      <c r="I60" s="85">
        <v>1</v>
      </c>
      <c r="J60" s="88">
        <v>7</v>
      </c>
      <c r="K60" s="85"/>
      <c r="L60" s="85"/>
      <c r="M60" s="85"/>
      <c r="N60" s="85"/>
      <c r="O60" s="85"/>
      <c r="P60" s="85"/>
      <c r="Q60" s="85"/>
      <c r="R60" s="85"/>
      <c r="S60" s="85">
        <v>2</v>
      </c>
      <c r="T60" s="85">
        <v>4</v>
      </c>
      <c r="U60" s="85">
        <v>1</v>
      </c>
      <c r="V60" s="85">
        <v>2</v>
      </c>
      <c r="W60" s="85">
        <v>1</v>
      </c>
      <c r="X60" s="85">
        <v>3</v>
      </c>
      <c r="Y60" s="85">
        <v>3</v>
      </c>
      <c r="Z60" s="85">
        <v>6</v>
      </c>
      <c r="AA60" s="85">
        <v>7</v>
      </c>
      <c r="AB60" s="85">
        <v>15</v>
      </c>
      <c r="AC60" s="85">
        <v>22</v>
      </c>
      <c r="AD60" s="85" t="s">
        <v>21</v>
      </c>
      <c r="AE60" s="85">
        <v>2</v>
      </c>
      <c r="AF60" s="87" t="s">
        <v>51</v>
      </c>
      <c r="AG60" s="30"/>
      <c r="AH60" s="31"/>
    </row>
    <row r="61" spans="1:34" ht="30" customHeight="1" outlineLevel="2" thickBot="1">
      <c r="A61" s="32"/>
      <c r="B61" s="33"/>
      <c r="C61" s="34"/>
      <c r="D61" s="33"/>
      <c r="E61" s="33"/>
      <c r="F61" s="28">
        <v>51</v>
      </c>
      <c r="G61" s="48" t="s">
        <v>94</v>
      </c>
      <c r="H61" s="98" t="s">
        <v>34</v>
      </c>
      <c r="I61" s="90">
        <v>1</v>
      </c>
      <c r="J61" s="99">
        <v>12</v>
      </c>
      <c r="K61" s="90"/>
      <c r="L61" s="90"/>
      <c r="M61" s="90"/>
      <c r="N61" s="90"/>
      <c r="O61" s="90"/>
      <c r="P61" s="90"/>
      <c r="Q61" s="90"/>
      <c r="R61" s="90"/>
      <c r="S61" s="90">
        <v>2</v>
      </c>
      <c r="T61" s="90">
        <v>2</v>
      </c>
      <c r="U61" s="90">
        <v>7</v>
      </c>
      <c r="V61" s="90">
        <v>4</v>
      </c>
      <c r="W61" s="90">
        <v>2</v>
      </c>
      <c r="X61" s="90">
        <v>2</v>
      </c>
      <c r="Y61" s="90">
        <v>4</v>
      </c>
      <c r="Z61" s="90">
        <v>3</v>
      </c>
      <c r="AA61" s="90">
        <v>15</v>
      </c>
      <c r="AB61" s="90">
        <v>11</v>
      </c>
      <c r="AC61" s="90">
        <v>26</v>
      </c>
      <c r="AD61" s="90" t="s">
        <v>21</v>
      </c>
      <c r="AE61" s="90">
        <v>2</v>
      </c>
      <c r="AF61" s="91" t="s">
        <v>51</v>
      </c>
      <c r="AG61" s="51"/>
      <c r="AH61" s="39"/>
    </row>
    <row r="62" spans="1:34" ht="30" customHeight="1" outlineLevel="2" thickBot="1">
      <c r="A62" s="18" t="s">
        <v>24</v>
      </c>
      <c r="B62" s="19">
        <v>11</v>
      </c>
      <c r="C62" s="20" t="s">
        <v>76</v>
      </c>
      <c r="D62" s="19">
        <v>10</v>
      </c>
      <c r="E62" s="19">
        <v>797</v>
      </c>
      <c r="F62" s="28">
        <v>52</v>
      </c>
      <c r="G62" s="44" t="s">
        <v>75</v>
      </c>
      <c r="H62" s="107" t="s">
        <v>34</v>
      </c>
      <c r="I62" s="81">
        <v>2</v>
      </c>
      <c r="J62" s="81">
        <v>3</v>
      </c>
      <c r="K62" s="81"/>
      <c r="L62" s="81"/>
      <c r="M62" s="81"/>
      <c r="N62" s="81"/>
      <c r="O62" s="81"/>
      <c r="P62" s="81"/>
      <c r="Q62" s="81"/>
      <c r="R62" s="81"/>
      <c r="S62" s="81">
        <v>12</v>
      </c>
      <c r="T62" s="81">
        <v>6</v>
      </c>
      <c r="U62" s="81">
        <v>12</v>
      </c>
      <c r="V62" s="81">
        <v>8</v>
      </c>
      <c r="W62" s="81">
        <v>12</v>
      </c>
      <c r="X62" s="81">
        <v>10</v>
      </c>
      <c r="Y62" s="81">
        <v>14</v>
      </c>
      <c r="Z62" s="81">
        <v>9</v>
      </c>
      <c r="AA62" s="81">
        <v>50</v>
      </c>
      <c r="AB62" s="81">
        <v>33</v>
      </c>
      <c r="AC62" s="81">
        <v>83</v>
      </c>
      <c r="AD62" s="81" t="s">
        <v>21</v>
      </c>
      <c r="AE62" s="81">
        <v>6</v>
      </c>
      <c r="AF62" s="83" t="s">
        <v>51</v>
      </c>
      <c r="AG62" s="23"/>
      <c r="AH62" s="24"/>
    </row>
    <row r="63" spans="1:34" ht="30" customHeight="1" outlineLevel="2" thickBot="1">
      <c r="A63" s="55"/>
      <c r="B63" s="37"/>
      <c r="C63" s="56"/>
      <c r="D63" s="37"/>
      <c r="E63" s="37"/>
      <c r="F63" s="21">
        <v>53</v>
      </c>
      <c r="G63" s="57" t="s">
        <v>50</v>
      </c>
      <c r="H63" s="98" t="s">
        <v>35</v>
      </c>
      <c r="I63" s="90">
        <v>0</v>
      </c>
      <c r="J63" s="90">
        <v>3</v>
      </c>
      <c r="K63" s="90">
        <v>3</v>
      </c>
      <c r="L63" s="90">
        <v>2</v>
      </c>
      <c r="M63" s="90">
        <v>3</v>
      </c>
      <c r="N63" s="90">
        <v>1</v>
      </c>
      <c r="O63" s="90">
        <v>3</v>
      </c>
      <c r="P63" s="90">
        <v>0</v>
      </c>
      <c r="Q63" s="90">
        <v>3</v>
      </c>
      <c r="R63" s="90">
        <v>1</v>
      </c>
      <c r="S63" s="90">
        <v>4</v>
      </c>
      <c r="T63" s="90">
        <v>0</v>
      </c>
      <c r="U63" s="90">
        <v>1</v>
      </c>
      <c r="V63" s="90">
        <v>2</v>
      </c>
      <c r="W63" s="90">
        <v>2</v>
      </c>
      <c r="X63" s="90">
        <v>1</v>
      </c>
      <c r="Y63" s="90">
        <v>0</v>
      </c>
      <c r="Z63" s="90">
        <v>1</v>
      </c>
      <c r="AA63" s="90">
        <v>19</v>
      </c>
      <c r="AB63" s="90">
        <v>8</v>
      </c>
      <c r="AC63" s="90">
        <v>27</v>
      </c>
      <c r="AD63" s="90" t="s">
        <v>21</v>
      </c>
      <c r="AE63" s="90">
        <v>3</v>
      </c>
      <c r="AF63" s="91" t="s">
        <v>51</v>
      </c>
      <c r="AG63" s="38"/>
      <c r="AH63" s="39"/>
    </row>
    <row r="64" spans="1:34" ht="30" customHeight="1" outlineLevel="2">
      <c r="A64" s="64" t="s">
        <v>24</v>
      </c>
      <c r="B64" s="40">
        <v>12</v>
      </c>
      <c r="C64" s="65" t="s">
        <v>60</v>
      </c>
      <c r="D64" s="40">
        <v>10</v>
      </c>
      <c r="E64" s="40">
        <v>759</v>
      </c>
      <c r="F64" s="28">
        <v>54</v>
      </c>
      <c r="G64" s="112" t="s">
        <v>48</v>
      </c>
      <c r="H64" s="96" t="s">
        <v>34</v>
      </c>
      <c r="I64" s="93">
        <v>2</v>
      </c>
      <c r="J64" s="101">
        <v>5</v>
      </c>
      <c r="K64" s="93"/>
      <c r="L64" s="93"/>
      <c r="M64" s="93"/>
      <c r="N64" s="93"/>
      <c r="O64" s="93"/>
      <c r="P64" s="93"/>
      <c r="Q64" s="93"/>
      <c r="R64" s="93"/>
      <c r="S64" s="93">
        <v>3</v>
      </c>
      <c r="T64" s="93">
        <v>0</v>
      </c>
      <c r="U64" s="93">
        <v>6</v>
      </c>
      <c r="V64" s="93">
        <v>6</v>
      </c>
      <c r="W64" s="93">
        <v>13</v>
      </c>
      <c r="X64" s="93">
        <v>8</v>
      </c>
      <c r="Y64" s="93">
        <v>2</v>
      </c>
      <c r="Z64" s="93">
        <v>6</v>
      </c>
      <c r="AA64" s="93">
        <f aca="true" t="shared" si="7" ref="AA64:AB77">S64+U64+W64+Y64</f>
        <v>24</v>
      </c>
      <c r="AB64" s="93">
        <f t="shared" si="7"/>
        <v>20</v>
      </c>
      <c r="AC64" s="93">
        <f>AA64+AB64</f>
        <v>44</v>
      </c>
      <c r="AD64" s="93" t="s">
        <v>21</v>
      </c>
      <c r="AE64" s="93">
        <v>4</v>
      </c>
      <c r="AF64" s="94" t="s">
        <v>41</v>
      </c>
      <c r="AG64" s="41"/>
      <c r="AH64" s="42"/>
    </row>
    <row r="65" spans="1:34" ht="30" customHeight="1" outlineLevel="2">
      <c r="A65" s="25"/>
      <c r="B65" s="28"/>
      <c r="C65" s="27"/>
      <c r="D65" s="26"/>
      <c r="E65" s="26"/>
      <c r="F65" s="28">
        <v>55</v>
      </c>
      <c r="G65" s="45" t="s">
        <v>105</v>
      </c>
      <c r="H65" s="97" t="s">
        <v>34</v>
      </c>
      <c r="I65" s="85">
        <v>1</v>
      </c>
      <c r="J65" s="88">
        <v>6</v>
      </c>
      <c r="K65" s="93"/>
      <c r="L65" s="93"/>
      <c r="M65" s="93"/>
      <c r="N65" s="93"/>
      <c r="O65" s="93"/>
      <c r="P65" s="93"/>
      <c r="Q65" s="93"/>
      <c r="R65" s="93"/>
      <c r="S65" s="85">
        <v>4</v>
      </c>
      <c r="T65" s="85">
        <v>3</v>
      </c>
      <c r="U65" s="85">
        <v>5</v>
      </c>
      <c r="V65" s="85">
        <v>6</v>
      </c>
      <c r="W65" s="85">
        <v>7</v>
      </c>
      <c r="X65" s="85">
        <v>3</v>
      </c>
      <c r="Y65" s="85">
        <v>5</v>
      </c>
      <c r="Z65" s="85">
        <v>1</v>
      </c>
      <c r="AA65" s="93">
        <f t="shared" si="7"/>
        <v>21</v>
      </c>
      <c r="AB65" s="93">
        <f t="shared" si="7"/>
        <v>13</v>
      </c>
      <c r="AC65" s="93">
        <f>AA65+AB65</f>
        <v>34</v>
      </c>
      <c r="AD65" s="85" t="s">
        <v>21</v>
      </c>
      <c r="AE65" s="85">
        <v>3</v>
      </c>
      <c r="AF65" s="87" t="s">
        <v>51</v>
      </c>
      <c r="AG65" s="30"/>
      <c r="AH65" s="31"/>
    </row>
    <row r="66" spans="1:34" ht="30" customHeight="1" outlineLevel="2" thickBot="1">
      <c r="A66" s="25"/>
      <c r="B66" s="28"/>
      <c r="C66" s="27"/>
      <c r="D66" s="26"/>
      <c r="E66" s="26"/>
      <c r="F66" s="28">
        <v>56</v>
      </c>
      <c r="G66" s="45" t="s">
        <v>106</v>
      </c>
      <c r="H66" s="97" t="s">
        <v>34</v>
      </c>
      <c r="I66" s="85">
        <v>1</v>
      </c>
      <c r="J66" s="88">
        <v>6</v>
      </c>
      <c r="K66" s="93"/>
      <c r="L66" s="93"/>
      <c r="M66" s="93"/>
      <c r="N66" s="93"/>
      <c r="O66" s="93"/>
      <c r="P66" s="93"/>
      <c r="Q66" s="93"/>
      <c r="R66" s="93"/>
      <c r="S66" s="85">
        <v>3</v>
      </c>
      <c r="T66" s="85">
        <v>2</v>
      </c>
      <c r="U66" s="85">
        <v>1</v>
      </c>
      <c r="V66" s="85">
        <v>5</v>
      </c>
      <c r="W66" s="85">
        <v>1</v>
      </c>
      <c r="X66" s="85">
        <v>6</v>
      </c>
      <c r="Y66" s="85">
        <v>7</v>
      </c>
      <c r="Z66" s="85">
        <v>1</v>
      </c>
      <c r="AA66" s="93">
        <f t="shared" si="7"/>
        <v>12</v>
      </c>
      <c r="AB66" s="93">
        <f t="shared" si="7"/>
        <v>14</v>
      </c>
      <c r="AC66" s="93">
        <f>AA66+AB66</f>
        <v>26</v>
      </c>
      <c r="AD66" s="85" t="s">
        <v>21</v>
      </c>
      <c r="AE66" s="85">
        <v>2</v>
      </c>
      <c r="AF66" s="87" t="s">
        <v>51</v>
      </c>
      <c r="AG66" s="30"/>
      <c r="AH66" s="31"/>
    </row>
    <row r="67" spans="1:34" ht="30" customHeight="1" outlineLevel="2">
      <c r="A67" s="25"/>
      <c r="B67" s="28"/>
      <c r="C67" s="27"/>
      <c r="D67" s="26"/>
      <c r="E67" s="26"/>
      <c r="F67" s="21">
        <v>57</v>
      </c>
      <c r="G67" s="45" t="s">
        <v>124</v>
      </c>
      <c r="H67" s="97" t="s">
        <v>34</v>
      </c>
      <c r="I67" s="85">
        <v>2</v>
      </c>
      <c r="J67" s="88">
        <v>5</v>
      </c>
      <c r="K67" s="93"/>
      <c r="L67" s="93"/>
      <c r="M67" s="93"/>
      <c r="N67" s="93"/>
      <c r="O67" s="93"/>
      <c r="P67" s="93"/>
      <c r="Q67" s="93"/>
      <c r="R67" s="93"/>
      <c r="S67" s="85">
        <v>8</v>
      </c>
      <c r="T67" s="85">
        <v>5</v>
      </c>
      <c r="U67" s="85">
        <v>9</v>
      </c>
      <c r="V67" s="85">
        <v>6</v>
      </c>
      <c r="W67" s="85">
        <v>5</v>
      </c>
      <c r="X67" s="85">
        <v>9</v>
      </c>
      <c r="Y67" s="85">
        <v>3</v>
      </c>
      <c r="Z67" s="85">
        <v>1</v>
      </c>
      <c r="AA67" s="93">
        <f t="shared" si="7"/>
        <v>25</v>
      </c>
      <c r="AB67" s="93">
        <f t="shared" si="7"/>
        <v>21</v>
      </c>
      <c r="AC67" s="93">
        <f>AA67+AB67</f>
        <v>46</v>
      </c>
      <c r="AD67" s="85" t="s">
        <v>21</v>
      </c>
      <c r="AE67" s="85">
        <v>4</v>
      </c>
      <c r="AF67" s="87" t="s">
        <v>51</v>
      </c>
      <c r="AG67" s="30"/>
      <c r="AH67" s="31"/>
    </row>
    <row r="68" spans="1:34" ht="30" customHeight="1" outlineLevel="2" thickBot="1">
      <c r="A68" s="52"/>
      <c r="B68" s="33"/>
      <c r="C68" s="34"/>
      <c r="D68" s="33"/>
      <c r="E68" s="33"/>
      <c r="F68" s="28">
        <v>58</v>
      </c>
      <c r="G68" s="48" t="s">
        <v>71</v>
      </c>
      <c r="H68" s="98" t="s">
        <v>34</v>
      </c>
      <c r="I68" s="90">
        <v>3</v>
      </c>
      <c r="J68" s="99">
        <v>5</v>
      </c>
      <c r="K68" s="90"/>
      <c r="L68" s="90"/>
      <c r="M68" s="90"/>
      <c r="N68" s="90"/>
      <c r="O68" s="90"/>
      <c r="P68" s="90"/>
      <c r="Q68" s="90"/>
      <c r="R68" s="90"/>
      <c r="S68" s="90">
        <v>8</v>
      </c>
      <c r="T68" s="90">
        <v>19</v>
      </c>
      <c r="U68" s="90">
        <v>13</v>
      </c>
      <c r="V68" s="90">
        <v>23</v>
      </c>
      <c r="W68" s="90">
        <v>11</v>
      </c>
      <c r="X68" s="90">
        <v>8</v>
      </c>
      <c r="Y68" s="90">
        <v>12</v>
      </c>
      <c r="Z68" s="90">
        <v>10</v>
      </c>
      <c r="AA68" s="93">
        <f t="shared" si="7"/>
        <v>44</v>
      </c>
      <c r="AB68" s="93">
        <f t="shared" si="7"/>
        <v>60</v>
      </c>
      <c r="AC68" s="93">
        <f>AA68+AB68</f>
        <v>104</v>
      </c>
      <c r="AD68" s="90" t="s">
        <v>21</v>
      </c>
      <c r="AE68" s="90">
        <v>8</v>
      </c>
      <c r="AF68" s="91" t="s">
        <v>41</v>
      </c>
      <c r="AG68" s="38"/>
      <c r="AH68" s="39"/>
    </row>
    <row r="69" spans="1:34" ht="30" customHeight="1" outlineLevel="2">
      <c r="A69" s="18" t="s">
        <v>24</v>
      </c>
      <c r="B69" s="19">
        <v>13</v>
      </c>
      <c r="C69" s="20" t="s">
        <v>54</v>
      </c>
      <c r="D69" s="19">
        <v>10</v>
      </c>
      <c r="E69" s="19">
        <v>703</v>
      </c>
      <c r="F69" s="28">
        <v>59</v>
      </c>
      <c r="G69" s="44" t="s">
        <v>55</v>
      </c>
      <c r="H69" s="96" t="s">
        <v>34</v>
      </c>
      <c r="I69" s="93">
        <v>3</v>
      </c>
      <c r="J69" s="101">
        <v>4</v>
      </c>
      <c r="K69" s="93"/>
      <c r="L69" s="93"/>
      <c r="M69" s="93"/>
      <c r="N69" s="93"/>
      <c r="O69" s="93"/>
      <c r="P69" s="93"/>
      <c r="Q69" s="93"/>
      <c r="R69" s="93"/>
      <c r="S69" s="93">
        <v>22</v>
      </c>
      <c r="T69" s="93">
        <v>14</v>
      </c>
      <c r="U69" s="93">
        <v>8</v>
      </c>
      <c r="V69" s="93">
        <v>11</v>
      </c>
      <c r="W69" s="93">
        <v>18</v>
      </c>
      <c r="X69" s="93">
        <v>13</v>
      </c>
      <c r="Y69" s="93">
        <v>20</v>
      </c>
      <c r="Z69" s="93">
        <v>15</v>
      </c>
      <c r="AA69" s="93">
        <f t="shared" si="7"/>
        <v>68</v>
      </c>
      <c r="AB69" s="93">
        <f t="shared" si="7"/>
        <v>53</v>
      </c>
      <c r="AC69" s="93">
        <f>SUM(AB69,AA69)</f>
        <v>121</v>
      </c>
      <c r="AD69" s="93" t="s">
        <v>21</v>
      </c>
      <c r="AE69" s="93">
        <v>9</v>
      </c>
      <c r="AF69" s="94" t="s">
        <v>41</v>
      </c>
      <c r="AG69" s="41"/>
      <c r="AH69" s="42"/>
    </row>
    <row r="70" spans="1:34" ht="30" customHeight="1" outlineLevel="2" thickBot="1">
      <c r="A70" s="25"/>
      <c r="B70" s="28"/>
      <c r="C70" s="27"/>
      <c r="D70" s="26"/>
      <c r="E70" s="26"/>
      <c r="F70" s="28">
        <v>60</v>
      </c>
      <c r="G70" s="45" t="s">
        <v>126</v>
      </c>
      <c r="H70" s="97" t="s">
        <v>34</v>
      </c>
      <c r="I70" s="85">
        <v>1</v>
      </c>
      <c r="J70" s="88">
        <v>8</v>
      </c>
      <c r="K70" s="85"/>
      <c r="L70" s="85"/>
      <c r="M70" s="85"/>
      <c r="N70" s="85"/>
      <c r="O70" s="85"/>
      <c r="P70" s="85"/>
      <c r="Q70" s="85"/>
      <c r="R70" s="85"/>
      <c r="S70" s="85">
        <v>2</v>
      </c>
      <c r="T70" s="85">
        <v>1</v>
      </c>
      <c r="U70" s="85">
        <v>4</v>
      </c>
      <c r="V70" s="85">
        <v>9</v>
      </c>
      <c r="W70" s="85">
        <v>5</v>
      </c>
      <c r="X70" s="85">
        <v>4</v>
      </c>
      <c r="Y70" s="85">
        <v>3</v>
      </c>
      <c r="Z70" s="85">
        <v>8</v>
      </c>
      <c r="AA70" s="93">
        <f t="shared" si="7"/>
        <v>14</v>
      </c>
      <c r="AB70" s="93">
        <f t="shared" si="7"/>
        <v>22</v>
      </c>
      <c r="AC70" s="93">
        <f aca="true" t="shared" si="8" ref="AC70:AC79">SUM(AB70,AA70)</f>
        <v>36</v>
      </c>
      <c r="AD70" s="85" t="s">
        <v>21</v>
      </c>
      <c r="AE70" s="85">
        <v>3</v>
      </c>
      <c r="AF70" s="87" t="s">
        <v>51</v>
      </c>
      <c r="AG70" s="30"/>
      <c r="AH70" s="31"/>
    </row>
    <row r="71" spans="1:34" ht="30" customHeight="1" outlineLevel="2">
      <c r="A71" s="25"/>
      <c r="B71" s="28"/>
      <c r="C71" s="27"/>
      <c r="D71" s="26"/>
      <c r="E71" s="26"/>
      <c r="F71" s="21">
        <v>61</v>
      </c>
      <c r="G71" s="45" t="s">
        <v>133</v>
      </c>
      <c r="H71" s="97" t="s">
        <v>35</v>
      </c>
      <c r="I71" s="85">
        <v>0</v>
      </c>
      <c r="J71" s="88">
        <v>6.3</v>
      </c>
      <c r="K71" s="85"/>
      <c r="L71" s="85"/>
      <c r="M71" s="85">
        <v>1</v>
      </c>
      <c r="N71" s="85">
        <v>3</v>
      </c>
      <c r="O71" s="85">
        <v>5</v>
      </c>
      <c r="P71" s="85">
        <v>5</v>
      </c>
      <c r="Q71" s="85">
        <v>3</v>
      </c>
      <c r="R71" s="85">
        <v>3</v>
      </c>
      <c r="S71" s="85">
        <v>2</v>
      </c>
      <c r="T71" s="85">
        <v>4</v>
      </c>
      <c r="U71" s="85"/>
      <c r="V71" s="85"/>
      <c r="W71" s="85"/>
      <c r="X71" s="85"/>
      <c r="Y71" s="85"/>
      <c r="Z71" s="85"/>
      <c r="AA71" s="93">
        <f>M71+O71+Q71+S71+U71+W71+Y71</f>
        <v>11</v>
      </c>
      <c r="AB71" s="93">
        <f>N71+P71+R71+T71</f>
        <v>15</v>
      </c>
      <c r="AC71" s="93">
        <f t="shared" si="8"/>
        <v>26</v>
      </c>
      <c r="AD71" s="85" t="s">
        <v>21</v>
      </c>
      <c r="AE71" s="85">
        <v>3</v>
      </c>
      <c r="AF71" s="87" t="s">
        <v>51</v>
      </c>
      <c r="AG71" s="30"/>
      <c r="AH71" s="31"/>
    </row>
    <row r="72" spans="1:34" ht="30" customHeight="1" outlineLevel="2">
      <c r="A72" s="25"/>
      <c r="B72" s="28"/>
      <c r="C72" s="27"/>
      <c r="D72" s="26"/>
      <c r="E72" s="26"/>
      <c r="F72" s="28">
        <v>62</v>
      </c>
      <c r="G72" s="45" t="s">
        <v>134</v>
      </c>
      <c r="H72" s="97"/>
      <c r="I72" s="85">
        <v>0</v>
      </c>
      <c r="J72" s="88">
        <v>7</v>
      </c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93">
        <f t="shared" si="7"/>
        <v>0</v>
      </c>
      <c r="AB72" s="93">
        <f t="shared" si="7"/>
        <v>0</v>
      </c>
      <c r="AC72" s="93">
        <f t="shared" si="8"/>
        <v>0</v>
      </c>
      <c r="AD72" s="85" t="s">
        <v>21</v>
      </c>
      <c r="AE72" s="85">
        <v>0</v>
      </c>
      <c r="AF72" s="87" t="s">
        <v>51</v>
      </c>
      <c r="AG72" s="30"/>
      <c r="AH72" s="31"/>
    </row>
    <row r="73" spans="1:34" ht="30" customHeight="1" outlineLevel="2">
      <c r="A73" s="25"/>
      <c r="B73" s="28"/>
      <c r="C73" s="27"/>
      <c r="D73" s="26"/>
      <c r="E73" s="26"/>
      <c r="F73" s="28">
        <v>63</v>
      </c>
      <c r="G73" s="45" t="s">
        <v>97</v>
      </c>
      <c r="H73" s="97" t="s">
        <v>34</v>
      </c>
      <c r="I73" s="85">
        <v>1</v>
      </c>
      <c r="J73" s="88">
        <v>10</v>
      </c>
      <c r="K73" s="85"/>
      <c r="L73" s="85"/>
      <c r="M73" s="85"/>
      <c r="N73" s="85"/>
      <c r="O73" s="85"/>
      <c r="P73" s="85"/>
      <c r="Q73" s="85"/>
      <c r="R73" s="85"/>
      <c r="S73" s="85">
        <v>8</v>
      </c>
      <c r="T73" s="85">
        <v>16</v>
      </c>
      <c r="U73" s="85">
        <v>10</v>
      </c>
      <c r="V73" s="85">
        <v>14</v>
      </c>
      <c r="W73" s="85">
        <v>8</v>
      </c>
      <c r="X73" s="85">
        <v>10</v>
      </c>
      <c r="Y73" s="85">
        <v>2</v>
      </c>
      <c r="Z73" s="85">
        <v>3</v>
      </c>
      <c r="AA73" s="93">
        <f t="shared" si="7"/>
        <v>28</v>
      </c>
      <c r="AB73" s="93">
        <f t="shared" si="7"/>
        <v>43</v>
      </c>
      <c r="AC73" s="93">
        <f t="shared" si="8"/>
        <v>71</v>
      </c>
      <c r="AD73" s="85" t="s">
        <v>21</v>
      </c>
      <c r="AE73" s="85">
        <v>6</v>
      </c>
      <c r="AF73" s="87" t="s">
        <v>51</v>
      </c>
      <c r="AG73" s="30"/>
      <c r="AH73" s="31"/>
    </row>
    <row r="74" spans="1:34" ht="30" customHeight="1" outlineLevel="2" thickBot="1">
      <c r="A74" s="25"/>
      <c r="B74" s="28"/>
      <c r="C74" s="27"/>
      <c r="D74" s="26"/>
      <c r="E74" s="26"/>
      <c r="F74" s="28">
        <v>64</v>
      </c>
      <c r="G74" s="45" t="s">
        <v>110</v>
      </c>
      <c r="H74" s="97" t="s">
        <v>34</v>
      </c>
      <c r="I74" s="85">
        <v>1</v>
      </c>
      <c r="J74" s="88">
        <v>9</v>
      </c>
      <c r="K74" s="85"/>
      <c r="L74" s="85"/>
      <c r="M74" s="85"/>
      <c r="N74" s="85"/>
      <c r="O74" s="85"/>
      <c r="P74" s="85"/>
      <c r="Q74" s="85"/>
      <c r="R74" s="85"/>
      <c r="S74" s="85">
        <v>11</v>
      </c>
      <c r="T74" s="85">
        <v>15</v>
      </c>
      <c r="U74" s="85">
        <v>11</v>
      </c>
      <c r="V74" s="85">
        <v>9</v>
      </c>
      <c r="W74" s="85">
        <v>19</v>
      </c>
      <c r="X74" s="85">
        <v>18</v>
      </c>
      <c r="Y74" s="85">
        <v>12</v>
      </c>
      <c r="Z74" s="85">
        <v>9</v>
      </c>
      <c r="AA74" s="93">
        <f t="shared" si="7"/>
        <v>53</v>
      </c>
      <c r="AB74" s="93">
        <f t="shared" si="7"/>
        <v>51</v>
      </c>
      <c r="AC74" s="93">
        <f t="shared" si="8"/>
        <v>104</v>
      </c>
      <c r="AD74" s="85" t="s">
        <v>21</v>
      </c>
      <c r="AE74" s="85">
        <v>8</v>
      </c>
      <c r="AF74" s="87" t="s">
        <v>51</v>
      </c>
      <c r="AG74" s="30"/>
      <c r="AH74" s="31"/>
    </row>
    <row r="75" spans="1:34" ht="30" customHeight="1" outlineLevel="2">
      <c r="A75" s="25"/>
      <c r="B75" s="28"/>
      <c r="C75" s="27"/>
      <c r="D75" s="26"/>
      <c r="E75" s="26"/>
      <c r="F75" s="21">
        <v>65</v>
      </c>
      <c r="G75" s="45" t="s">
        <v>98</v>
      </c>
      <c r="H75" s="97" t="s">
        <v>34</v>
      </c>
      <c r="I75" s="85">
        <v>1</v>
      </c>
      <c r="J75" s="88">
        <v>9</v>
      </c>
      <c r="K75" s="85"/>
      <c r="L75" s="85"/>
      <c r="M75" s="85"/>
      <c r="N75" s="85"/>
      <c r="O75" s="85"/>
      <c r="P75" s="85"/>
      <c r="Q75" s="85"/>
      <c r="R75" s="85"/>
      <c r="S75" s="85">
        <v>1</v>
      </c>
      <c r="T75" s="85">
        <v>3</v>
      </c>
      <c r="U75" s="85">
        <v>2</v>
      </c>
      <c r="V75" s="85">
        <v>5</v>
      </c>
      <c r="W75" s="85">
        <v>11</v>
      </c>
      <c r="X75" s="85">
        <v>5</v>
      </c>
      <c r="Y75" s="85">
        <v>6</v>
      </c>
      <c r="Z75" s="85">
        <v>11</v>
      </c>
      <c r="AA75" s="93">
        <f t="shared" si="7"/>
        <v>20</v>
      </c>
      <c r="AB75" s="93">
        <f t="shared" si="7"/>
        <v>24</v>
      </c>
      <c r="AC75" s="93">
        <f t="shared" si="8"/>
        <v>44</v>
      </c>
      <c r="AD75" s="85" t="s">
        <v>21</v>
      </c>
      <c r="AE75" s="85">
        <v>4</v>
      </c>
      <c r="AF75" s="87" t="s">
        <v>51</v>
      </c>
      <c r="AG75" s="30"/>
      <c r="AH75" s="31"/>
    </row>
    <row r="76" spans="1:34" ht="30" customHeight="1" outlineLevel="2">
      <c r="A76" s="25"/>
      <c r="B76" s="28"/>
      <c r="C76" s="27"/>
      <c r="D76" s="26"/>
      <c r="E76" s="26"/>
      <c r="F76" s="28">
        <v>66</v>
      </c>
      <c r="G76" s="45" t="s">
        <v>125</v>
      </c>
      <c r="H76" s="97" t="s">
        <v>35</v>
      </c>
      <c r="I76" s="85">
        <v>0</v>
      </c>
      <c r="J76" s="88">
        <v>2</v>
      </c>
      <c r="K76" s="85"/>
      <c r="L76" s="85"/>
      <c r="M76" s="85">
        <v>1</v>
      </c>
      <c r="N76" s="85">
        <v>0</v>
      </c>
      <c r="O76" s="85">
        <v>0</v>
      </c>
      <c r="P76" s="85">
        <v>2</v>
      </c>
      <c r="Q76" s="85">
        <v>2</v>
      </c>
      <c r="R76" s="85">
        <v>0</v>
      </c>
      <c r="S76" s="85">
        <v>1</v>
      </c>
      <c r="T76" s="85">
        <v>1</v>
      </c>
      <c r="U76" s="85">
        <v>1</v>
      </c>
      <c r="V76" s="85">
        <v>6</v>
      </c>
      <c r="W76" s="85">
        <v>1</v>
      </c>
      <c r="X76" s="85">
        <v>3</v>
      </c>
      <c r="Y76" s="85">
        <v>0</v>
      </c>
      <c r="Z76" s="85">
        <v>2</v>
      </c>
      <c r="AA76" s="93">
        <f>M76+O76+Q76+S76+U76+W76+Y76</f>
        <v>6</v>
      </c>
      <c r="AB76" s="93">
        <f>N76+P76+R76+T76+V76+X76+Z76</f>
        <v>14</v>
      </c>
      <c r="AC76" s="93">
        <v>20</v>
      </c>
      <c r="AD76" s="85" t="s">
        <v>21</v>
      </c>
      <c r="AE76" s="85">
        <v>3</v>
      </c>
      <c r="AF76" s="87" t="s">
        <v>51</v>
      </c>
      <c r="AG76" s="30"/>
      <c r="AH76" s="31"/>
    </row>
    <row r="77" spans="1:34" ht="30" customHeight="1" outlineLevel="2">
      <c r="A77" s="53"/>
      <c r="B77" s="54"/>
      <c r="C77" s="54"/>
      <c r="D77" s="26"/>
      <c r="E77" s="26"/>
      <c r="F77" s="28">
        <v>67</v>
      </c>
      <c r="G77" s="45" t="s">
        <v>56</v>
      </c>
      <c r="H77" s="97" t="s">
        <v>34</v>
      </c>
      <c r="I77" s="85">
        <v>2</v>
      </c>
      <c r="J77" s="88">
        <v>6</v>
      </c>
      <c r="K77" s="85"/>
      <c r="L77" s="85"/>
      <c r="M77" s="85"/>
      <c r="N77" s="85"/>
      <c r="O77" s="85"/>
      <c r="P77" s="85"/>
      <c r="Q77" s="85"/>
      <c r="R77" s="85"/>
      <c r="S77" s="85">
        <v>6</v>
      </c>
      <c r="T77" s="85">
        <v>6</v>
      </c>
      <c r="U77" s="85">
        <v>16</v>
      </c>
      <c r="V77" s="85">
        <v>7</v>
      </c>
      <c r="W77" s="85">
        <v>9</v>
      </c>
      <c r="X77" s="85">
        <v>4</v>
      </c>
      <c r="Y77" s="85">
        <v>10</v>
      </c>
      <c r="Z77" s="85">
        <v>13</v>
      </c>
      <c r="AA77" s="93">
        <f t="shared" si="7"/>
        <v>41</v>
      </c>
      <c r="AB77" s="93">
        <f t="shared" si="7"/>
        <v>30</v>
      </c>
      <c r="AC77" s="93">
        <f t="shared" si="8"/>
        <v>71</v>
      </c>
      <c r="AD77" s="85" t="s">
        <v>21</v>
      </c>
      <c r="AE77" s="85">
        <v>6</v>
      </c>
      <c r="AF77" s="87" t="s">
        <v>51</v>
      </c>
      <c r="AG77" s="30"/>
      <c r="AH77" s="31"/>
    </row>
    <row r="78" spans="1:34" ht="30" customHeight="1" outlineLevel="2" thickBot="1">
      <c r="A78" s="25"/>
      <c r="B78" s="26"/>
      <c r="C78" s="27"/>
      <c r="D78" s="26"/>
      <c r="E78" s="26"/>
      <c r="F78" s="28">
        <v>68</v>
      </c>
      <c r="G78" s="45" t="s">
        <v>127</v>
      </c>
      <c r="H78" s="97" t="s">
        <v>35</v>
      </c>
      <c r="I78" s="85">
        <v>0</v>
      </c>
      <c r="J78" s="85">
        <v>2</v>
      </c>
      <c r="K78" s="85"/>
      <c r="L78" s="85"/>
      <c r="M78" s="85">
        <v>6</v>
      </c>
      <c r="N78" s="85">
        <v>8</v>
      </c>
      <c r="O78" s="85">
        <v>2</v>
      </c>
      <c r="P78" s="85">
        <v>2</v>
      </c>
      <c r="Q78" s="85">
        <v>2</v>
      </c>
      <c r="R78" s="85">
        <v>7</v>
      </c>
      <c r="S78" s="85">
        <v>3</v>
      </c>
      <c r="T78" s="85">
        <v>4</v>
      </c>
      <c r="U78" s="85">
        <v>2</v>
      </c>
      <c r="V78" s="85">
        <v>4</v>
      </c>
      <c r="W78" s="85">
        <v>2</v>
      </c>
      <c r="X78" s="85">
        <v>3</v>
      </c>
      <c r="Y78" s="85">
        <v>2</v>
      </c>
      <c r="Z78" s="85">
        <v>4</v>
      </c>
      <c r="AA78" s="93">
        <f>K78+M78+O78+Q78+S78+U78+W78+Y78</f>
        <v>19</v>
      </c>
      <c r="AB78" s="93">
        <f>L78+N78+P78+R78+T78+V78+X78+Z78</f>
        <v>32</v>
      </c>
      <c r="AC78" s="93">
        <f t="shared" si="8"/>
        <v>51</v>
      </c>
      <c r="AD78" s="85" t="s">
        <v>21</v>
      </c>
      <c r="AE78" s="85">
        <v>4</v>
      </c>
      <c r="AF78" s="87" t="s">
        <v>51</v>
      </c>
      <c r="AG78" s="30"/>
      <c r="AH78" s="31"/>
    </row>
    <row r="79" spans="1:34" ht="30" customHeight="1" outlineLevel="2" thickBot="1">
      <c r="A79" s="55"/>
      <c r="B79" s="37"/>
      <c r="C79" s="56"/>
      <c r="D79" s="37"/>
      <c r="E79" s="37"/>
      <c r="F79" s="21">
        <v>69</v>
      </c>
      <c r="G79" s="57" t="s">
        <v>128</v>
      </c>
      <c r="H79" s="98" t="s">
        <v>35</v>
      </c>
      <c r="I79" s="90">
        <v>0</v>
      </c>
      <c r="J79" s="90">
        <v>8</v>
      </c>
      <c r="K79" s="90"/>
      <c r="L79" s="90"/>
      <c r="M79" s="90">
        <v>4</v>
      </c>
      <c r="N79" s="90">
        <v>3</v>
      </c>
      <c r="O79" s="90">
        <v>2</v>
      </c>
      <c r="P79" s="90">
        <v>0</v>
      </c>
      <c r="Q79" s="90">
        <v>2</v>
      </c>
      <c r="R79" s="90">
        <v>4</v>
      </c>
      <c r="S79" s="90">
        <v>0</v>
      </c>
      <c r="T79" s="90">
        <v>1</v>
      </c>
      <c r="U79" s="90">
        <v>2</v>
      </c>
      <c r="V79" s="90">
        <v>6</v>
      </c>
      <c r="W79" s="90">
        <v>3</v>
      </c>
      <c r="X79" s="90">
        <v>2</v>
      </c>
      <c r="Y79" s="90">
        <v>1</v>
      </c>
      <c r="Z79" s="90">
        <v>1</v>
      </c>
      <c r="AA79" s="93">
        <f>K79+M79+O79+Q79+S79+U79+W79+Y79</f>
        <v>14</v>
      </c>
      <c r="AB79" s="93">
        <f>L79+N79+P79+R79+T79+V79+X79+Z79</f>
        <v>17</v>
      </c>
      <c r="AC79" s="93">
        <f t="shared" si="8"/>
        <v>31</v>
      </c>
      <c r="AD79" s="90" t="s">
        <v>21</v>
      </c>
      <c r="AE79" s="90">
        <v>4</v>
      </c>
      <c r="AF79" s="91" t="s">
        <v>51</v>
      </c>
      <c r="AG79" s="38"/>
      <c r="AH79" s="39"/>
    </row>
    <row r="80" spans="1:34" ht="30" customHeight="1" outlineLevel="2" thickBot="1">
      <c r="A80" s="58" t="s">
        <v>24</v>
      </c>
      <c r="B80" s="59">
        <v>14</v>
      </c>
      <c r="C80" s="60" t="s">
        <v>57</v>
      </c>
      <c r="D80" s="59">
        <v>10</v>
      </c>
      <c r="E80" s="59">
        <v>623</v>
      </c>
      <c r="F80" s="28">
        <v>70</v>
      </c>
      <c r="G80" s="61" t="s">
        <v>87</v>
      </c>
      <c r="H80" s="103" t="s">
        <v>34</v>
      </c>
      <c r="I80" s="104">
        <v>4</v>
      </c>
      <c r="J80" s="105">
        <v>3</v>
      </c>
      <c r="K80" s="105"/>
      <c r="L80" s="105"/>
      <c r="M80" s="105"/>
      <c r="N80" s="105"/>
      <c r="O80" s="105"/>
      <c r="P80" s="105"/>
      <c r="Q80" s="105"/>
      <c r="R80" s="105"/>
      <c r="S80" s="104">
        <v>16</v>
      </c>
      <c r="T80" s="104">
        <v>5</v>
      </c>
      <c r="U80" s="104">
        <v>19</v>
      </c>
      <c r="V80" s="104">
        <v>17</v>
      </c>
      <c r="W80" s="104">
        <v>28</v>
      </c>
      <c r="X80" s="104">
        <v>20</v>
      </c>
      <c r="Y80" s="104">
        <v>8</v>
      </c>
      <c r="Z80" s="104">
        <v>17</v>
      </c>
      <c r="AA80" s="104">
        <v>71</v>
      </c>
      <c r="AB80" s="104">
        <v>59</v>
      </c>
      <c r="AC80" s="104">
        <v>130</v>
      </c>
      <c r="AD80" s="104" t="s">
        <v>21</v>
      </c>
      <c r="AE80" s="104">
        <v>10</v>
      </c>
      <c r="AF80" s="106" t="s">
        <v>51</v>
      </c>
      <c r="AG80" s="62"/>
      <c r="AH80" s="63"/>
    </row>
    <row r="81" spans="1:34" ht="30" customHeight="1" outlineLevel="2">
      <c r="A81" s="18" t="s">
        <v>24</v>
      </c>
      <c r="B81" s="19">
        <v>15</v>
      </c>
      <c r="C81" s="20" t="s">
        <v>77</v>
      </c>
      <c r="D81" s="19">
        <v>8</v>
      </c>
      <c r="E81" s="21">
        <v>525</v>
      </c>
      <c r="F81" s="28">
        <v>71</v>
      </c>
      <c r="G81" s="44" t="s">
        <v>58</v>
      </c>
      <c r="H81" s="107" t="s">
        <v>34</v>
      </c>
      <c r="I81" s="81">
        <v>3</v>
      </c>
      <c r="J81" s="81">
        <v>4</v>
      </c>
      <c r="K81" s="81"/>
      <c r="L81" s="81"/>
      <c r="M81" s="81"/>
      <c r="N81" s="81"/>
      <c r="O81" s="81"/>
      <c r="P81" s="81"/>
      <c r="Q81" s="81"/>
      <c r="R81" s="81"/>
      <c r="S81" s="81">
        <v>13</v>
      </c>
      <c r="T81" s="81">
        <v>12</v>
      </c>
      <c r="U81" s="81">
        <v>22</v>
      </c>
      <c r="V81" s="81">
        <v>13</v>
      </c>
      <c r="W81" s="81">
        <v>16</v>
      </c>
      <c r="X81" s="81">
        <v>21</v>
      </c>
      <c r="Y81" s="81">
        <v>12</v>
      </c>
      <c r="Z81" s="81">
        <v>9</v>
      </c>
      <c r="AA81" s="81">
        <v>63</v>
      </c>
      <c r="AB81" s="81">
        <v>55</v>
      </c>
      <c r="AC81" s="81">
        <v>118</v>
      </c>
      <c r="AD81" s="81" t="s">
        <v>21</v>
      </c>
      <c r="AE81" s="81">
        <v>9</v>
      </c>
      <c r="AF81" s="83" t="s">
        <v>51</v>
      </c>
      <c r="AG81" s="23"/>
      <c r="AH81" s="24"/>
    </row>
    <row r="82" spans="1:34" ht="30" customHeight="1" outlineLevel="2" thickBot="1">
      <c r="A82" s="25"/>
      <c r="B82" s="26"/>
      <c r="C82" s="27"/>
      <c r="D82" s="26"/>
      <c r="E82" s="26"/>
      <c r="F82" s="28">
        <v>72</v>
      </c>
      <c r="G82" s="45" t="s">
        <v>89</v>
      </c>
      <c r="H82" s="97" t="s">
        <v>35</v>
      </c>
      <c r="I82" s="85">
        <v>0</v>
      </c>
      <c r="J82" s="85">
        <v>2</v>
      </c>
      <c r="K82" s="85"/>
      <c r="L82" s="85"/>
      <c r="M82" s="85">
        <v>4</v>
      </c>
      <c r="N82" s="85">
        <v>2</v>
      </c>
      <c r="O82" s="85">
        <v>2</v>
      </c>
      <c r="P82" s="85">
        <v>0</v>
      </c>
      <c r="Q82" s="85">
        <v>3</v>
      </c>
      <c r="R82" s="85">
        <v>4</v>
      </c>
      <c r="S82" s="85">
        <v>0</v>
      </c>
      <c r="T82" s="85">
        <v>0</v>
      </c>
      <c r="U82" s="85">
        <v>3</v>
      </c>
      <c r="V82" s="85">
        <v>2</v>
      </c>
      <c r="W82" s="85">
        <v>2</v>
      </c>
      <c r="X82" s="85">
        <v>2</v>
      </c>
      <c r="Y82" s="85">
        <v>0</v>
      </c>
      <c r="Z82" s="85">
        <v>3</v>
      </c>
      <c r="AA82" s="85">
        <v>14</v>
      </c>
      <c r="AB82" s="85">
        <v>13</v>
      </c>
      <c r="AC82" s="85">
        <v>27</v>
      </c>
      <c r="AD82" s="85" t="s">
        <v>21</v>
      </c>
      <c r="AE82" s="85">
        <v>3</v>
      </c>
      <c r="AF82" s="87" t="s">
        <v>51</v>
      </c>
      <c r="AG82" s="30"/>
      <c r="AH82" s="31"/>
    </row>
    <row r="83" spans="1:34" ht="30" customHeight="1" outlineLevel="2" thickBot="1">
      <c r="A83" s="55"/>
      <c r="B83" s="37"/>
      <c r="C83" s="56"/>
      <c r="D83" s="37"/>
      <c r="E83" s="37"/>
      <c r="F83" s="21">
        <v>73</v>
      </c>
      <c r="G83" s="57" t="s">
        <v>129</v>
      </c>
      <c r="H83" s="98" t="s">
        <v>35</v>
      </c>
      <c r="I83" s="90">
        <v>0</v>
      </c>
      <c r="J83" s="99">
        <v>7</v>
      </c>
      <c r="K83" s="90"/>
      <c r="L83" s="90"/>
      <c r="M83" s="90"/>
      <c r="N83" s="90">
        <v>1</v>
      </c>
      <c r="O83" s="90"/>
      <c r="P83" s="90">
        <v>1</v>
      </c>
      <c r="Q83" s="90"/>
      <c r="R83" s="90"/>
      <c r="S83" s="90">
        <v>1</v>
      </c>
      <c r="T83" s="90">
        <v>2</v>
      </c>
      <c r="U83" s="90"/>
      <c r="V83" s="90">
        <v>4</v>
      </c>
      <c r="W83" s="90">
        <v>4</v>
      </c>
      <c r="X83" s="90"/>
      <c r="Y83" s="90">
        <v>3</v>
      </c>
      <c r="Z83" s="90">
        <v>1</v>
      </c>
      <c r="AA83" s="90">
        <v>8</v>
      </c>
      <c r="AB83" s="90">
        <v>9</v>
      </c>
      <c r="AC83" s="90">
        <v>17</v>
      </c>
      <c r="AD83" s="90" t="s">
        <v>21</v>
      </c>
      <c r="AE83" s="90">
        <v>3</v>
      </c>
      <c r="AF83" s="91" t="s">
        <v>41</v>
      </c>
      <c r="AG83" s="38"/>
      <c r="AH83" s="39"/>
    </row>
    <row r="84" spans="1:34" ht="30" customHeight="1" outlineLevel="2">
      <c r="A84" s="64" t="s">
        <v>24</v>
      </c>
      <c r="B84" s="40">
        <v>16</v>
      </c>
      <c r="C84" s="65" t="s">
        <v>72</v>
      </c>
      <c r="D84" s="40">
        <v>10</v>
      </c>
      <c r="E84" s="40">
        <v>372</v>
      </c>
      <c r="F84" s="28">
        <v>74</v>
      </c>
      <c r="G84" s="66" t="s">
        <v>73</v>
      </c>
      <c r="H84" s="92" t="s">
        <v>35</v>
      </c>
      <c r="I84" s="93">
        <v>0</v>
      </c>
      <c r="J84" s="93">
        <v>3</v>
      </c>
      <c r="K84" s="93">
        <v>0</v>
      </c>
      <c r="L84" s="93">
        <v>1</v>
      </c>
      <c r="M84" s="93">
        <v>0</v>
      </c>
      <c r="N84" s="93">
        <v>3</v>
      </c>
      <c r="O84" s="93">
        <v>0</v>
      </c>
      <c r="P84" s="93">
        <v>1</v>
      </c>
      <c r="Q84" s="93">
        <v>2</v>
      </c>
      <c r="R84" s="93">
        <v>1</v>
      </c>
      <c r="S84" s="93">
        <v>2</v>
      </c>
      <c r="T84" s="93">
        <v>1</v>
      </c>
      <c r="U84" s="93">
        <v>1</v>
      </c>
      <c r="V84" s="93">
        <v>2</v>
      </c>
      <c r="W84" s="93">
        <v>2</v>
      </c>
      <c r="X84" s="93">
        <v>2</v>
      </c>
      <c r="Y84" s="93">
        <v>0</v>
      </c>
      <c r="Z84" s="93">
        <v>0</v>
      </c>
      <c r="AA84" s="93">
        <v>7</v>
      </c>
      <c r="AB84" s="93">
        <v>11</v>
      </c>
      <c r="AC84" s="93">
        <v>18</v>
      </c>
      <c r="AD84" s="93" t="s">
        <v>21</v>
      </c>
      <c r="AE84" s="93">
        <v>2</v>
      </c>
      <c r="AF84" s="94" t="s">
        <v>51</v>
      </c>
      <c r="AG84" s="41"/>
      <c r="AH84" s="42"/>
    </row>
    <row r="85" spans="1:34" ht="30" customHeight="1" outlineLevel="2" thickBot="1">
      <c r="A85" s="55"/>
      <c r="B85" s="37"/>
      <c r="C85" s="56"/>
      <c r="D85" s="37"/>
      <c r="E85" s="37"/>
      <c r="F85" s="28">
        <v>75</v>
      </c>
      <c r="G85" s="118" t="s">
        <v>88</v>
      </c>
      <c r="H85" s="89" t="s">
        <v>35</v>
      </c>
      <c r="I85" s="90">
        <v>0</v>
      </c>
      <c r="J85" s="90">
        <v>3</v>
      </c>
      <c r="K85" s="90">
        <v>1</v>
      </c>
      <c r="L85" s="90">
        <v>1</v>
      </c>
      <c r="M85" s="90">
        <v>2</v>
      </c>
      <c r="N85" s="90">
        <v>3</v>
      </c>
      <c r="O85" s="90">
        <v>1</v>
      </c>
      <c r="P85" s="90">
        <v>3</v>
      </c>
      <c r="Q85" s="90">
        <v>3</v>
      </c>
      <c r="R85" s="90">
        <v>3</v>
      </c>
      <c r="S85" s="90">
        <v>5</v>
      </c>
      <c r="T85" s="90">
        <v>1</v>
      </c>
      <c r="U85" s="90">
        <v>3</v>
      </c>
      <c r="V85" s="90">
        <v>2</v>
      </c>
      <c r="W85" s="90">
        <v>6</v>
      </c>
      <c r="X85" s="90">
        <v>2</v>
      </c>
      <c r="Y85" s="90">
        <v>2</v>
      </c>
      <c r="Z85" s="90">
        <v>0</v>
      </c>
      <c r="AA85" s="90">
        <v>23</v>
      </c>
      <c r="AB85" s="90">
        <v>15</v>
      </c>
      <c r="AC85" s="90">
        <v>38</v>
      </c>
      <c r="AD85" s="90" t="s">
        <v>21</v>
      </c>
      <c r="AE85" s="90">
        <v>4</v>
      </c>
      <c r="AF85" s="91" t="s">
        <v>51</v>
      </c>
      <c r="AG85" s="38"/>
      <c r="AH85" s="39"/>
    </row>
    <row r="86" spans="1:34" ht="30" customHeight="1" outlineLevel="2" thickBot="1">
      <c r="A86" s="18" t="s">
        <v>24</v>
      </c>
      <c r="B86" s="19">
        <v>17</v>
      </c>
      <c r="C86" s="20" t="s">
        <v>112</v>
      </c>
      <c r="D86" s="19">
        <v>8</v>
      </c>
      <c r="E86" s="19">
        <v>374</v>
      </c>
      <c r="F86" s="28">
        <v>76</v>
      </c>
      <c r="G86" s="22" t="s">
        <v>84</v>
      </c>
      <c r="H86" s="80" t="s">
        <v>35</v>
      </c>
      <c r="I86" s="81">
        <v>0</v>
      </c>
      <c r="J86" s="81">
        <v>11</v>
      </c>
      <c r="K86" s="81">
        <v>2</v>
      </c>
      <c r="L86" s="81"/>
      <c r="M86" s="81"/>
      <c r="N86" s="81">
        <v>1</v>
      </c>
      <c r="O86" s="81"/>
      <c r="P86" s="81">
        <v>1</v>
      </c>
      <c r="Q86" s="81"/>
      <c r="R86" s="81">
        <v>1</v>
      </c>
      <c r="S86" s="81"/>
      <c r="T86" s="81">
        <v>1</v>
      </c>
      <c r="U86" s="82"/>
      <c r="V86" s="82"/>
      <c r="W86" s="82">
        <v>3</v>
      </c>
      <c r="X86" s="82">
        <v>2</v>
      </c>
      <c r="Y86" s="82">
        <v>2</v>
      </c>
      <c r="Z86" s="82"/>
      <c r="AA86" s="81">
        <v>7</v>
      </c>
      <c r="AB86" s="81">
        <v>6</v>
      </c>
      <c r="AC86" s="81">
        <v>13</v>
      </c>
      <c r="AD86" s="81" t="s">
        <v>21</v>
      </c>
      <c r="AE86" s="81">
        <v>2</v>
      </c>
      <c r="AF86" s="83" t="s">
        <v>51</v>
      </c>
      <c r="AG86" s="23"/>
      <c r="AH86" s="24"/>
    </row>
    <row r="87" spans="1:34" ht="30" customHeight="1" outlineLevel="2">
      <c r="A87" s="25"/>
      <c r="B87" s="26"/>
      <c r="C87" s="27"/>
      <c r="D87" s="26"/>
      <c r="E87" s="26"/>
      <c r="F87" s="21">
        <v>77</v>
      </c>
      <c r="G87" s="29" t="s">
        <v>36</v>
      </c>
      <c r="H87" s="84" t="s">
        <v>34</v>
      </c>
      <c r="I87" s="85">
        <v>2</v>
      </c>
      <c r="J87" s="85">
        <v>5</v>
      </c>
      <c r="K87" s="85"/>
      <c r="L87" s="85"/>
      <c r="M87" s="85"/>
      <c r="N87" s="85"/>
      <c r="O87" s="85"/>
      <c r="P87" s="85"/>
      <c r="Q87" s="85"/>
      <c r="R87" s="85"/>
      <c r="S87" s="85">
        <v>2</v>
      </c>
      <c r="T87" s="85">
        <v>2</v>
      </c>
      <c r="U87" s="85">
        <v>3</v>
      </c>
      <c r="V87" s="85">
        <v>3</v>
      </c>
      <c r="W87" s="85">
        <v>2</v>
      </c>
      <c r="X87" s="85">
        <v>6</v>
      </c>
      <c r="Y87" s="85">
        <v>1</v>
      </c>
      <c r="Z87" s="85">
        <v>2</v>
      </c>
      <c r="AA87" s="85">
        <v>8</v>
      </c>
      <c r="AB87" s="85">
        <v>13</v>
      </c>
      <c r="AC87" s="85">
        <v>21</v>
      </c>
      <c r="AD87" s="85" t="s">
        <v>21</v>
      </c>
      <c r="AE87" s="85">
        <v>2</v>
      </c>
      <c r="AF87" s="87" t="s">
        <v>41</v>
      </c>
      <c r="AG87" s="30"/>
      <c r="AH87" s="31"/>
    </row>
    <row r="88" spans="1:34" ht="30" customHeight="1" outlineLevel="2">
      <c r="A88" s="25"/>
      <c r="B88" s="26"/>
      <c r="C88" s="27"/>
      <c r="D88" s="26"/>
      <c r="E88" s="26"/>
      <c r="F88" s="28">
        <v>78</v>
      </c>
      <c r="G88" s="29" t="s">
        <v>62</v>
      </c>
      <c r="H88" s="84" t="s">
        <v>34</v>
      </c>
      <c r="I88" s="85">
        <v>4</v>
      </c>
      <c r="J88" s="85">
        <v>4</v>
      </c>
      <c r="K88" s="85"/>
      <c r="L88" s="85"/>
      <c r="M88" s="85"/>
      <c r="N88" s="85"/>
      <c r="O88" s="85"/>
      <c r="P88" s="85"/>
      <c r="Q88" s="85"/>
      <c r="R88" s="85"/>
      <c r="S88" s="85">
        <v>4</v>
      </c>
      <c r="T88" s="85">
        <v>6</v>
      </c>
      <c r="U88" s="85">
        <v>3</v>
      </c>
      <c r="V88" s="85">
        <v>11</v>
      </c>
      <c r="W88" s="85">
        <v>9</v>
      </c>
      <c r="X88" s="85">
        <v>6</v>
      </c>
      <c r="Y88" s="85">
        <v>4</v>
      </c>
      <c r="Z88" s="85">
        <v>6</v>
      </c>
      <c r="AA88" s="85">
        <v>20</v>
      </c>
      <c r="AB88" s="85">
        <v>29</v>
      </c>
      <c r="AC88" s="85">
        <v>49</v>
      </c>
      <c r="AD88" s="85" t="s">
        <v>21</v>
      </c>
      <c r="AE88" s="85">
        <v>4</v>
      </c>
      <c r="AF88" s="87" t="s">
        <v>41</v>
      </c>
      <c r="AG88" s="30"/>
      <c r="AH88" s="31"/>
    </row>
    <row r="89" spans="1:34" ht="30" customHeight="1" outlineLevel="2">
      <c r="A89" s="32"/>
      <c r="B89" s="33"/>
      <c r="C89" s="34"/>
      <c r="D89" s="33"/>
      <c r="E89" s="33"/>
      <c r="F89" s="28">
        <v>79</v>
      </c>
      <c r="G89" s="35" t="s">
        <v>138</v>
      </c>
      <c r="H89" s="108"/>
      <c r="I89" s="109">
        <v>0</v>
      </c>
      <c r="J89" s="109">
        <v>2</v>
      </c>
      <c r="K89" s="85">
        <v>1</v>
      </c>
      <c r="L89" s="85"/>
      <c r="M89" s="85"/>
      <c r="N89" s="85"/>
      <c r="O89" s="85"/>
      <c r="P89" s="85"/>
      <c r="Q89" s="85"/>
      <c r="R89" s="85">
        <v>1</v>
      </c>
      <c r="S89" s="109"/>
      <c r="T89" s="109"/>
      <c r="U89" s="109">
        <v>2</v>
      </c>
      <c r="V89" s="109"/>
      <c r="W89" s="109"/>
      <c r="X89" s="109"/>
      <c r="Y89" s="109"/>
      <c r="Z89" s="109">
        <v>1</v>
      </c>
      <c r="AA89" s="85">
        <v>3</v>
      </c>
      <c r="AB89" s="85">
        <v>2</v>
      </c>
      <c r="AC89" s="85">
        <v>5</v>
      </c>
      <c r="AD89" s="109" t="s">
        <v>21</v>
      </c>
      <c r="AE89" s="109">
        <v>2</v>
      </c>
      <c r="AF89" s="87" t="s">
        <v>41</v>
      </c>
      <c r="AG89" s="110"/>
      <c r="AH89" s="111"/>
    </row>
    <row r="90" spans="1:34" ht="30" customHeight="1" outlineLevel="2" thickBot="1">
      <c r="A90" s="32"/>
      <c r="B90" s="33"/>
      <c r="C90" s="34"/>
      <c r="D90" s="33"/>
      <c r="E90" s="33"/>
      <c r="F90" s="28">
        <v>80</v>
      </c>
      <c r="G90" s="35" t="s">
        <v>135</v>
      </c>
      <c r="H90" s="89"/>
      <c r="I90" s="90">
        <v>2</v>
      </c>
      <c r="J90" s="90">
        <v>3</v>
      </c>
      <c r="K90" s="90"/>
      <c r="L90" s="90"/>
      <c r="M90" s="90"/>
      <c r="N90" s="90"/>
      <c r="O90" s="90"/>
      <c r="P90" s="90"/>
      <c r="Q90" s="90"/>
      <c r="R90" s="90"/>
      <c r="S90" s="90">
        <v>3</v>
      </c>
      <c r="T90" s="90">
        <v>4</v>
      </c>
      <c r="U90" s="90">
        <v>3</v>
      </c>
      <c r="V90" s="90">
        <v>2</v>
      </c>
      <c r="W90" s="90">
        <v>5</v>
      </c>
      <c r="X90" s="90">
        <v>3</v>
      </c>
      <c r="Y90" s="90">
        <v>5</v>
      </c>
      <c r="Z90" s="90">
        <v>5</v>
      </c>
      <c r="AA90" s="90">
        <v>16</v>
      </c>
      <c r="AB90" s="90">
        <v>14</v>
      </c>
      <c r="AC90" s="90">
        <v>30</v>
      </c>
      <c r="AD90" s="90" t="s">
        <v>21</v>
      </c>
      <c r="AE90" s="90">
        <v>3</v>
      </c>
      <c r="AF90" s="91" t="s">
        <v>51</v>
      </c>
      <c r="AG90" s="38"/>
      <c r="AH90" s="39"/>
    </row>
    <row r="91" spans="1:34" ht="30" customHeight="1" outlineLevel="2">
      <c r="A91" s="18" t="s">
        <v>24</v>
      </c>
      <c r="B91" s="19">
        <v>18</v>
      </c>
      <c r="C91" s="20" t="s">
        <v>113</v>
      </c>
      <c r="D91" s="19">
        <v>8</v>
      </c>
      <c r="E91" s="19">
        <v>537</v>
      </c>
      <c r="F91" s="21">
        <v>81</v>
      </c>
      <c r="G91" s="67" t="s">
        <v>29</v>
      </c>
      <c r="H91" s="96" t="s">
        <v>34</v>
      </c>
      <c r="I91" s="93">
        <v>1</v>
      </c>
      <c r="J91" s="93">
        <v>6</v>
      </c>
      <c r="K91" s="93"/>
      <c r="L91" s="93"/>
      <c r="M91" s="93"/>
      <c r="N91" s="93"/>
      <c r="O91" s="93"/>
      <c r="P91" s="93"/>
      <c r="Q91" s="93"/>
      <c r="R91" s="93"/>
      <c r="S91" s="93">
        <v>8</v>
      </c>
      <c r="T91" s="93">
        <v>8</v>
      </c>
      <c r="U91" s="93">
        <v>9</v>
      </c>
      <c r="V91" s="93">
        <v>8</v>
      </c>
      <c r="W91" s="93">
        <v>8</v>
      </c>
      <c r="X91" s="93">
        <v>7</v>
      </c>
      <c r="Y91" s="93">
        <v>8</v>
      </c>
      <c r="Z91" s="93">
        <v>5</v>
      </c>
      <c r="AA91" s="93">
        <v>33</v>
      </c>
      <c r="AB91" s="93">
        <v>28</v>
      </c>
      <c r="AC91" s="93">
        <v>61</v>
      </c>
      <c r="AD91" s="93" t="s">
        <v>21</v>
      </c>
      <c r="AE91" s="93">
        <v>5</v>
      </c>
      <c r="AF91" s="94" t="s">
        <v>41</v>
      </c>
      <c r="AG91" s="41"/>
      <c r="AH91" s="42"/>
    </row>
    <row r="92" spans="1:34" ht="30" customHeight="1" outlineLevel="2">
      <c r="A92" s="25"/>
      <c r="B92" s="26"/>
      <c r="C92" s="27"/>
      <c r="D92" s="26"/>
      <c r="E92" s="26"/>
      <c r="F92" s="28">
        <v>82</v>
      </c>
      <c r="G92" s="68" t="s">
        <v>131</v>
      </c>
      <c r="H92" s="97" t="s">
        <v>35</v>
      </c>
      <c r="I92" s="85">
        <v>0</v>
      </c>
      <c r="J92" s="85">
        <v>7</v>
      </c>
      <c r="K92" s="85"/>
      <c r="L92" s="85"/>
      <c r="M92" s="85"/>
      <c r="N92" s="85"/>
      <c r="O92" s="85"/>
      <c r="P92" s="85"/>
      <c r="Q92" s="85"/>
      <c r="R92" s="85"/>
      <c r="S92" s="85">
        <v>1</v>
      </c>
      <c r="T92" s="85">
        <v>2</v>
      </c>
      <c r="U92" s="85">
        <v>2</v>
      </c>
      <c r="V92" s="85">
        <v>1</v>
      </c>
      <c r="W92" s="85">
        <v>2</v>
      </c>
      <c r="X92" s="85">
        <v>2</v>
      </c>
      <c r="Y92" s="85">
        <v>2</v>
      </c>
      <c r="Z92" s="85">
        <v>2</v>
      </c>
      <c r="AA92" s="85">
        <v>7</v>
      </c>
      <c r="AB92" s="85">
        <v>7</v>
      </c>
      <c r="AC92" s="85">
        <v>14</v>
      </c>
      <c r="AD92" s="85" t="s">
        <v>21</v>
      </c>
      <c r="AE92" s="85">
        <v>1</v>
      </c>
      <c r="AF92" s="87" t="s">
        <v>41</v>
      </c>
      <c r="AG92" s="30"/>
      <c r="AH92" s="31"/>
    </row>
    <row r="93" spans="1:34" ht="30" customHeight="1" outlineLevel="2">
      <c r="A93" s="25"/>
      <c r="B93" s="26"/>
      <c r="C93" s="27"/>
      <c r="D93" s="26"/>
      <c r="E93" s="26"/>
      <c r="F93" s="28">
        <v>83</v>
      </c>
      <c r="G93" s="68" t="s">
        <v>130</v>
      </c>
      <c r="H93" s="97" t="s">
        <v>35</v>
      </c>
      <c r="I93" s="85">
        <v>0</v>
      </c>
      <c r="J93" s="85">
        <v>9</v>
      </c>
      <c r="K93" s="85">
        <v>1</v>
      </c>
      <c r="L93" s="85">
        <v>2</v>
      </c>
      <c r="M93" s="85">
        <v>1</v>
      </c>
      <c r="N93" s="85">
        <v>3</v>
      </c>
      <c r="O93" s="85">
        <v>1</v>
      </c>
      <c r="P93" s="85">
        <v>0</v>
      </c>
      <c r="Q93" s="85">
        <v>2</v>
      </c>
      <c r="R93" s="85">
        <v>2</v>
      </c>
      <c r="S93" s="85">
        <v>1</v>
      </c>
      <c r="T93" s="85">
        <v>2</v>
      </c>
      <c r="U93" s="85">
        <v>1</v>
      </c>
      <c r="V93" s="85">
        <v>1</v>
      </c>
      <c r="W93" s="85">
        <v>1</v>
      </c>
      <c r="X93" s="85">
        <v>1</v>
      </c>
      <c r="Y93" s="85">
        <v>4</v>
      </c>
      <c r="Z93" s="85">
        <v>3</v>
      </c>
      <c r="AA93" s="85">
        <v>12</v>
      </c>
      <c r="AB93" s="85">
        <v>14</v>
      </c>
      <c r="AC93" s="85">
        <v>26</v>
      </c>
      <c r="AD93" s="85" t="s">
        <v>21</v>
      </c>
      <c r="AE93" s="85">
        <v>2</v>
      </c>
      <c r="AF93" s="87" t="s">
        <v>51</v>
      </c>
      <c r="AG93" s="30"/>
      <c r="AH93" s="31"/>
    </row>
    <row r="94" spans="1:34" ht="30" customHeight="1" outlineLevel="2" thickBot="1">
      <c r="A94" s="25"/>
      <c r="B94" s="26"/>
      <c r="C94" s="27"/>
      <c r="D94" s="26"/>
      <c r="E94" s="26"/>
      <c r="F94" s="28">
        <v>84</v>
      </c>
      <c r="G94" s="45" t="s">
        <v>28</v>
      </c>
      <c r="H94" s="97" t="s">
        <v>34</v>
      </c>
      <c r="I94" s="85">
        <v>1</v>
      </c>
      <c r="J94" s="88">
        <v>5</v>
      </c>
      <c r="K94" s="85"/>
      <c r="L94" s="85"/>
      <c r="M94" s="85"/>
      <c r="N94" s="85"/>
      <c r="O94" s="85"/>
      <c r="P94" s="85"/>
      <c r="Q94" s="85"/>
      <c r="R94" s="85"/>
      <c r="S94" s="85">
        <v>9</v>
      </c>
      <c r="T94" s="85">
        <v>9</v>
      </c>
      <c r="U94" s="85">
        <v>14</v>
      </c>
      <c r="V94" s="85">
        <v>11</v>
      </c>
      <c r="W94" s="85">
        <v>10</v>
      </c>
      <c r="X94" s="85">
        <v>8</v>
      </c>
      <c r="Y94" s="85">
        <v>12</v>
      </c>
      <c r="Z94" s="85">
        <v>10</v>
      </c>
      <c r="AA94" s="85">
        <v>45</v>
      </c>
      <c r="AB94" s="85">
        <v>38</v>
      </c>
      <c r="AC94" s="85">
        <v>83</v>
      </c>
      <c r="AD94" s="85" t="s">
        <v>21</v>
      </c>
      <c r="AE94" s="85">
        <v>6</v>
      </c>
      <c r="AF94" s="87" t="s">
        <v>51</v>
      </c>
      <c r="AG94" s="30"/>
      <c r="AH94" s="31"/>
    </row>
    <row r="95" spans="1:34" ht="30" customHeight="1" outlineLevel="2" thickBot="1">
      <c r="A95" s="55"/>
      <c r="B95" s="37"/>
      <c r="C95" s="56"/>
      <c r="D95" s="37"/>
      <c r="E95" s="37"/>
      <c r="F95" s="21">
        <v>85</v>
      </c>
      <c r="G95" s="57" t="s">
        <v>116</v>
      </c>
      <c r="H95" s="98" t="s">
        <v>35</v>
      </c>
      <c r="I95" s="90">
        <v>1</v>
      </c>
      <c r="J95" s="99">
        <v>12</v>
      </c>
      <c r="K95" s="90"/>
      <c r="L95" s="90"/>
      <c r="M95" s="90"/>
      <c r="N95" s="90"/>
      <c r="O95" s="90"/>
      <c r="P95" s="90"/>
      <c r="Q95" s="90"/>
      <c r="R95" s="90"/>
      <c r="S95" s="90">
        <v>0</v>
      </c>
      <c r="T95" s="90">
        <v>2</v>
      </c>
      <c r="U95" s="90">
        <v>0</v>
      </c>
      <c r="V95" s="90">
        <v>2</v>
      </c>
      <c r="W95" s="90">
        <v>0</v>
      </c>
      <c r="X95" s="90">
        <v>0</v>
      </c>
      <c r="Y95" s="90">
        <v>1</v>
      </c>
      <c r="Z95" s="90">
        <v>1</v>
      </c>
      <c r="AA95" s="90">
        <v>1</v>
      </c>
      <c r="AB95" s="90">
        <v>5</v>
      </c>
      <c r="AC95" s="90">
        <v>6</v>
      </c>
      <c r="AD95" s="90" t="s">
        <v>21</v>
      </c>
      <c r="AE95" s="90">
        <v>1</v>
      </c>
      <c r="AF95" s="91" t="s">
        <v>51</v>
      </c>
      <c r="AG95" s="38"/>
      <c r="AH95" s="39"/>
    </row>
    <row r="96" spans="1:34" s="6" customFormat="1" ht="30" customHeight="1" outlineLevel="2">
      <c r="A96" s="115" t="s">
        <v>24</v>
      </c>
      <c r="B96" s="40">
        <v>19</v>
      </c>
      <c r="C96" s="65" t="s">
        <v>139</v>
      </c>
      <c r="D96" s="40">
        <v>5</v>
      </c>
      <c r="E96" s="40">
        <v>302</v>
      </c>
      <c r="F96" s="28">
        <v>86</v>
      </c>
      <c r="G96" s="44" t="s">
        <v>122</v>
      </c>
      <c r="H96" s="96" t="s">
        <v>35</v>
      </c>
      <c r="I96" s="93">
        <v>0</v>
      </c>
      <c r="J96" s="116">
        <v>7</v>
      </c>
      <c r="K96" s="93">
        <v>0</v>
      </c>
      <c r="L96" s="93">
        <v>0</v>
      </c>
      <c r="M96" s="93">
        <v>0</v>
      </c>
      <c r="N96" s="93">
        <v>0</v>
      </c>
      <c r="O96" s="93">
        <v>1</v>
      </c>
      <c r="P96" s="93">
        <v>0</v>
      </c>
      <c r="Q96" s="93">
        <v>1</v>
      </c>
      <c r="R96" s="93">
        <v>1</v>
      </c>
      <c r="S96" s="93">
        <v>2</v>
      </c>
      <c r="T96" s="93">
        <v>1</v>
      </c>
      <c r="U96" s="93">
        <v>0</v>
      </c>
      <c r="V96" s="93">
        <v>0</v>
      </c>
      <c r="W96" s="93">
        <v>0</v>
      </c>
      <c r="X96" s="93">
        <v>0</v>
      </c>
      <c r="Y96" s="93">
        <v>0</v>
      </c>
      <c r="Z96" s="93">
        <v>2</v>
      </c>
      <c r="AA96" s="93">
        <v>4</v>
      </c>
      <c r="AB96" s="93">
        <v>4</v>
      </c>
      <c r="AC96" s="93">
        <v>8</v>
      </c>
      <c r="AD96" s="93" t="s">
        <v>21</v>
      </c>
      <c r="AE96" s="93">
        <v>2</v>
      </c>
      <c r="AF96" s="94" t="s">
        <v>41</v>
      </c>
      <c r="AG96" s="41"/>
      <c r="AH96" s="41"/>
    </row>
    <row r="97" spans="1:34" ht="30" customHeight="1" outlineLevel="1" thickBot="1">
      <c r="A97" s="117"/>
      <c r="B97" s="37"/>
      <c r="C97" s="56"/>
      <c r="D97" s="37"/>
      <c r="E97" s="37"/>
      <c r="F97" s="28">
        <v>87</v>
      </c>
      <c r="G97" s="57" t="s">
        <v>149</v>
      </c>
      <c r="H97" s="98" t="s">
        <v>34</v>
      </c>
      <c r="I97" s="90">
        <v>2</v>
      </c>
      <c r="J97" s="102">
        <v>6</v>
      </c>
      <c r="K97" s="90"/>
      <c r="L97" s="90"/>
      <c r="M97" s="90"/>
      <c r="N97" s="90"/>
      <c r="O97" s="90"/>
      <c r="P97" s="90"/>
      <c r="Q97" s="90"/>
      <c r="R97" s="90"/>
      <c r="S97" s="90">
        <v>4</v>
      </c>
      <c r="T97" s="90">
        <v>9</v>
      </c>
      <c r="U97" s="90">
        <v>8</v>
      </c>
      <c r="V97" s="90">
        <v>4</v>
      </c>
      <c r="W97" s="90">
        <v>9</v>
      </c>
      <c r="X97" s="90">
        <v>9</v>
      </c>
      <c r="Y97" s="90">
        <v>5</v>
      </c>
      <c r="Z97" s="90">
        <v>3</v>
      </c>
      <c r="AA97" s="90">
        <v>26</v>
      </c>
      <c r="AB97" s="90">
        <v>25</v>
      </c>
      <c r="AC97" s="90">
        <v>51</v>
      </c>
      <c r="AD97" s="90" t="s">
        <v>21</v>
      </c>
      <c r="AE97" s="90">
        <v>4</v>
      </c>
      <c r="AF97" s="91" t="s">
        <v>41</v>
      </c>
      <c r="AG97" s="38"/>
      <c r="AH97" s="38"/>
    </row>
    <row r="98" spans="1:34" ht="30" customHeight="1" outlineLevel="1" thickBot="1">
      <c r="A98" s="64" t="s">
        <v>24</v>
      </c>
      <c r="B98" s="40">
        <v>20</v>
      </c>
      <c r="C98" s="65" t="s">
        <v>140</v>
      </c>
      <c r="D98" s="40">
        <v>8</v>
      </c>
      <c r="E98" s="40">
        <v>345</v>
      </c>
      <c r="F98" s="28">
        <v>88</v>
      </c>
      <c r="G98" s="112" t="s">
        <v>95</v>
      </c>
      <c r="H98" s="96" t="s">
        <v>34</v>
      </c>
      <c r="I98" s="93">
        <v>3</v>
      </c>
      <c r="J98" s="93">
        <v>7</v>
      </c>
      <c r="K98" s="93"/>
      <c r="L98" s="93"/>
      <c r="M98" s="93"/>
      <c r="N98" s="93"/>
      <c r="O98" s="93"/>
      <c r="P98" s="93"/>
      <c r="Q98" s="93"/>
      <c r="R98" s="93"/>
      <c r="S98" s="93">
        <v>6</v>
      </c>
      <c r="T98" s="93">
        <v>2</v>
      </c>
      <c r="U98" s="93">
        <v>11</v>
      </c>
      <c r="V98" s="93">
        <v>6</v>
      </c>
      <c r="W98" s="93">
        <v>11</v>
      </c>
      <c r="X98" s="93">
        <v>9</v>
      </c>
      <c r="Y98" s="93">
        <v>5</v>
      </c>
      <c r="Z98" s="93">
        <v>5</v>
      </c>
      <c r="AA98" s="93">
        <f>S98+U98+W98+Y98</f>
        <v>33</v>
      </c>
      <c r="AB98" s="93">
        <f>T98+V98+X98+Z98</f>
        <v>22</v>
      </c>
      <c r="AC98" s="93">
        <f>SUM(AA98:AB98)</f>
        <v>55</v>
      </c>
      <c r="AD98" s="93" t="s">
        <v>21</v>
      </c>
      <c r="AE98" s="93">
        <v>4</v>
      </c>
      <c r="AF98" s="94" t="s">
        <v>51</v>
      </c>
      <c r="AG98" s="41"/>
      <c r="AH98" s="42"/>
    </row>
    <row r="99" spans="1:34" ht="30" customHeight="1" outlineLevel="1">
      <c r="A99" s="25"/>
      <c r="B99" s="26"/>
      <c r="C99" s="27"/>
      <c r="D99" s="26"/>
      <c r="E99" s="26"/>
      <c r="F99" s="21">
        <v>89</v>
      </c>
      <c r="G99" s="45" t="s">
        <v>78</v>
      </c>
      <c r="H99" s="97" t="s">
        <v>35</v>
      </c>
      <c r="I99" s="85">
        <v>0</v>
      </c>
      <c r="J99" s="85">
        <v>8</v>
      </c>
      <c r="K99" s="85">
        <v>4</v>
      </c>
      <c r="L99" s="85">
        <v>4</v>
      </c>
      <c r="M99" s="85">
        <v>3</v>
      </c>
      <c r="N99" s="85">
        <v>0</v>
      </c>
      <c r="O99" s="85">
        <v>3</v>
      </c>
      <c r="P99" s="85">
        <v>3</v>
      </c>
      <c r="Q99" s="85">
        <v>4</v>
      </c>
      <c r="R99" s="85">
        <v>6</v>
      </c>
      <c r="S99" s="85">
        <v>6</v>
      </c>
      <c r="T99" s="85">
        <v>4</v>
      </c>
      <c r="U99" s="85">
        <v>2</v>
      </c>
      <c r="V99" s="85">
        <v>2</v>
      </c>
      <c r="W99" s="85">
        <v>2</v>
      </c>
      <c r="X99" s="85">
        <v>4</v>
      </c>
      <c r="Y99" s="85">
        <v>1</v>
      </c>
      <c r="Z99" s="85">
        <v>4</v>
      </c>
      <c r="AA99" s="85">
        <v>25</v>
      </c>
      <c r="AB99" s="85">
        <f>L99+N99+P99+R99+T99+V99+X99+Z99</f>
        <v>27</v>
      </c>
      <c r="AC99" s="85">
        <v>52</v>
      </c>
      <c r="AD99" s="85" t="s">
        <v>21</v>
      </c>
      <c r="AE99" s="85">
        <v>4</v>
      </c>
      <c r="AF99" s="87" t="s">
        <v>51</v>
      </c>
      <c r="AG99" s="30"/>
      <c r="AH99" s="31"/>
    </row>
    <row r="100" spans="1:34" ht="30" customHeight="1" outlineLevel="1">
      <c r="A100" s="25"/>
      <c r="B100" s="26"/>
      <c r="C100" s="27"/>
      <c r="D100" s="26"/>
      <c r="E100" s="26"/>
      <c r="F100" s="28">
        <v>90</v>
      </c>
      <c r="G100" s="45" t="s">
        <v>79</v>
      </c>
      <c r="H100" s="97" t="s">
        <v>35</v>
      </c>
      <c r="I100" s="85">
        <v>0</v>
      </c>
      <c r="J100" s="85">
        <v>9</v>
      </c>
      <c r="K100" s="85">
        <v>4</v>
      </c>
      <c r="L100" s="85">
        <v>4</v>
      </c>
      <c r="M100" s="85">
        <v>2</v>
      </c>
      <c r="N100" s="85">
        <v>1</v>
      </c>
      <c r="O100" s="85">
        <v>1</v>
      </c>
      <c r="P100" s="85">
        <v>3</v>
      </c>
      <c r="Q100" s="85">
        <v>3</v>
      </c>
      <c r="R100" s="85">
        <v>5</v>
      </c>
      <c r="S100" s="85">
        <v>5</v>
      </c>
      <c r="T100" s="85">
        <v>4</v>
      </c>
      <c r="U100" s="85">
        <v>0</v>
      </c>
      <c r="V100" s="85">
        <v>0</v>
      </c>
      <c r="W100" s="85">
        <v>4</v>
      </c>
      <c r="X100" s="85">
        <v>4</v>
      </c>
      <c r="Y100" s="85">
        <v>0</v>
      </c>
      <c r="Z100" s="85">
        <v>1</v>
      </c>
      <c r="AA100" s="85">
        <f>K100+M100+O100+Q100+S100+U100+W100+Y100</f>
        <v>19</v>
      </c>
      <c r="AB100" s="85">
        <f>L100+N100+P100+R100+T100+V100+X100+Z100</f>
        <v>22</v>
      </c>
      <c r="AC100" s="85">
        <f>SUM(AA100:AB100)</f>
        <v>41</v>
      </c>
      <c r="AD100" s="85" t="s">
        <v>21</v>
      </c>
      <c r="AE100" s="85">
        <v>4</v>
      </c>
      <c r="AF100" s="87" t="s">
        <v>51</v>
      </c>
      <c r="AG100" s="30"/>
      <c r="AH100" s="31"/>
    </row>
    <row r="101" spans="1:34" ht="30" customHeight="1" outlineLevel="1">
      <c r="A101" s="131"/>
      <c r="B101" s="33"/>
      <c r="C101" s="34"/>
      <c r="D101" s="33"/>
      <c r="E101" s="33"/>
      <c r="F101" s="28">
        <v>91</v>
      </c>
      <c r="G101" s="48" t="s">
        <v>148</v>
      </c>
      <c r="H101" s="120" t="s">
        <v>34</v>
      </c>
      <c r="I101" s="109">
        <v>1</v>
      </c>
      <c r="J101" s="109">
        <v>10</v>
      </c>
      <c r="K101" s="109"/>
      <c r="L101" s="109"/>
      <c r="M101" s="109"/>
      <c r="N101" s="109"/>
      <c r="O101" s="109"/>
      <c r="P101" s="109"/>
      <c r="Q101" s="109"/>
      <c r="R101" s="109"/>
      <c r="S101" s="109">
        <v>2</v>
      </c>
      <c r="T101" s="109">
        <v>1</v>
      </c>
      <c r="U101" s="109">
        <v>2</v>
      </c>
      <c r="V101" s="109">
        <v>1</v>
      </c>
      <c r="W101" s="109">
        <v>0</v>
      </c>
      <c r="X101" s="109">
        <v>0</v>
      </c>
      <c r="Y101" s="109">
        <v>1</v>
      </c>
      <c r="Z101" s="109">
        <v>1</v>
      </c>
      <c r="AA101" s="109">
        <f>S101+U101+W101+Y101</f>
        <v>5</v>
      </c>
      <c r="AB101" s="109">
        <f>T101+V101+X101+Z101</f>
        <v>3</v>
      </c>
      <c r="AC101" s="109">
        <v>8</v>
      </c>
      <c r="AD101" s="109" t="s">
        <v>21</v>
      </c>
      <c r="AE101" s="109">
        <v>1</v>
      </c>
      <c r="AF101" s="121" t="s">
        <v>51</v>
      </c>
      <c r="AG101" s="110"/>
      <c r="AH101" s="111"/>
    </row>
    <row r="102" spans="1:34" ht="30" customHeight="1" outlineLevel="1">
      <c r="A102" s="132" t="s">
        <v>24</v>
      </c>
      <c r="B102" s="26">
        <v>21</v>
      </c>
      <c r="C102" s="27" t="s">
        <v>152</v>
      </c>
      <c r="D102" s="26">
        <v>4</v>
      </c>
      <c r="E102" s="26">
        <v>45</v>
      </c>
      <c r="F102" s="28"/>
      <c r="G102" s="45" t="s">
        <v>68</v>
      </c>
      <c r="H102" s="97"/>
      <c r="I102" s="85">
        <v>4</v>
      </c>
      <c r="J102" s="85">
        <v>5</v>
      </c>
      <c r="K102" s="85"/>
      <c r="L102" s="85"/>
      <c r="M102" s="85"/>
      <c r="N102" s="85"/>
      <c r="O102" s="85"/>
      <c r="P102" s="85"/>
      <c r="Q102" s="85"/>
      <c r="R102" s="85"/>
      <c r="S102" s="85">
        <v>3</v>
      </c>
      <c r="T102" s="85">
        <v>3</v>
      </c>
      <c r="U102" s="85">
        <v>2</v>
      </c>
      <c r="V102" s="85">
        <v>3</v>
      </c>
      <c r="W102" s="85">
        <v>2</v>
      </c>
      <c r="X102" s="85">
        <v>2</v>
      </c>
      <c r="Y102" s="85">
        <v>2</v>
      </c>
      <c r="Z102" s="85">
        <v>2</v>
      </c>
      <c r="AA102" s="85">
        <v>9</v>
      </c>
      <c r="AB102" s="85">
        <v>10</v>
      </c>
      <c r="AC102" s="85">
        <v>19</v>
      </c>
      <c r="AD102" s="85" t="s">
        <v>21</v>
      </c>
      <c r="AE102" s="85">
        <v>2</v>
      </c>
      <c r="AF102" s="87" t="s">
        <v>51</v>
      </c>
      <c r="AG102" s="30"/>
      <c r="AH102" s="31"/>
    </row>
    <row r="103" spans="1:34" ht="30" customHeight="1" outlineLevel="1" thickBot="1">
      <c r="A103" s="119"/>
      <c r="B103" s="33"/>
      <c r="C103" s="34"/>
      <c r="D103" s="33"/>
      <c r="E103" s="33"/>
      <c r="F103" s="28"/>
      <c r="G103" s="48" t="s">
        <v>70</v>
      </c>
      <c r="H103" s="120"/>
      <c r="I103" s="109">
        <v>4</v>
      </c>
      <c r="J103" s="109">
        <v>10</v>
      </c>
      <c r="K103" s="109"/>
      <c r="L103" s="109"/>
      <c r="M103" s="109"/>
      <c r="N103" s="109"/>
      <c r="O103" s="109"/>
      <c r="P103" s="109"/>
      <c r="Q103" s="109"/>
      <c r="R103" s="109"/>
      <c r="S103" s="109">
        <v>4</v>
      </c>
      <c r="T103" s="109">
        <v>4</v>
      </c>
      <c r="U103" s="109">
        <v>2</v>
      </c>
      <c r="V103" s="109">
        <v>3</v>
      </c>
      <c r="W103" s="109">
        <v>1</v>
      </c>
      <c r="X103" s="109">
        <v>1</v>
      </c>
      <c r="Y103" s="109">
        <v>1</v>
      </c>
      <c r="Z103" s="109">
        <v>4</v>
      </c>
      <c r="AA103" s="109">
        <v>8</v>
      </c>
      <c r="AB103" s="109">
        <v>12</v>
      </c>
      <c r="AC103" s="109">
        <v>20</v>
      </c>
      <c r="AD103" s="109" t="s">
        <v>21</v>
      </c>
      <c r="AE103" s="109">
        <v>2</v>
      </c>
      <c r="AF103" s="121" t="s">
        <v>51</v>
      </c>
      <c r="AG103" s="110"/>
      <c r="AH103" s="111"/>
    </row>
    <row r="104" spans="1:34" ht="24.75" customHeight="1" thickBot="1">
      <c r="A104" s="144" t="s">
        <v>33</v>
      </c>
      <c r="B104" s="145"/>
      <c r="C104" s="145"/>
      <c r="D104" s="145"/>
      <c r="E104" s="145"/>
      <c r="F104" s="145"/>
      <c r="G104" s="146"/>
      <c r="H104" s="123"/>
      <c r="I104" s="122"/>
      <c r="J104" s="122"/>
      <c r="K104" s="126">
        <f aca="true" t="shared" si="9" ref="K104:AC104">SUM(K11:K103)</f>
        <v>41</v>
      </c>
      <c r="L104" s="126">
        <f t="shared" si="9"/>
        <v>35</v>
      </c>
      <c r="M104" s="126">
        <f t="shared" si="9"/>
        <v>60</v>
      </c>
      <c r="N104" s="126">
        <f t="shared" si="9"/>
        <v>55</v>
      </c>
      <c r="O104" s="126">
        <f t="shared" si="9"/>
        <v>54</v>
      </c>
      <c r="P104" s="126">
        <f t="shared" si="9"/>
        <v>51</v>
      </c>
      <c r="Q104" s="126">
        <f t="shared" si="9"/>
        <v>62</v>
      </c>
      <c r="R104" s="126">
        <f t="shared" si="9"/>
        <v>64</v>
      </c>
      <c r="S104" s="126">
        <f t="shared" si="9"/>
        <v>456</v>
      </c>
      <c r="T104" s="126">
        <f t="shared" si="9"/>
        <v>481</v>
      </c>
      <c r="U104" s="126">
        <f t="shared" si="9"/>
        <v>483</v>
      </c>
      <c r="V104" s="126">
        <f t="shared" si="9"/>
        <v>513</v>
      </c>
      <c r="W104" s="126">
        <f t="shared" si="9"/>
        <v>512</v>
      </c>
      <c r="X104" s="126">
        <f t="shared" si="9"/>
        <v>483</v>
      </c>
      <c r="Y104" s="126">
        <f t="shared" si="9"/>
        <v>401</v>
      </c>
      <c r="Z104" s="126">
        <f t="shared" si="9"/>
        <v>430</v>
      </c>
      <c r="AA104" s="126">
        <f t="shared" si="9"/>
        <v>2069</v>
      </c>
      <c r="AB104" s="126">
        <f t="shared" si="9"/>
        <v>2112</v>
      </c>
      <c r="AC104" s="126">
        <f t="shared" si="9"/>
        <v>4181</v>
      </c>
      <c r="AD104" s="126"/>
      <c r="AE104" s="126">
        <f>SUM(AE11:AE103)</f>
        <v>361</v>
      </c>
      <c r="AF104" s="124"/>
      <c r="AG104" s="122"/>
      <c r="AH104" s="125"/>
    </row>
    <row r="105" ht="12.75">
      <c r="AF105" s="4"/>
    </row>
    <row r="106" ht="12.75">
      <c r="AF106" s="4"/>
    </row>
    <row r="107" ht="12.75">
      <c r="AF107" s="4"/>
    </row>
    <row r="108" ht="12.75">
      <c r="AF108" s="4"/>
    </row>
    <row r="109" ht="12.75">
      <c r="AF109" s="4"/>
    </row>
    <row r="110" ht="12.75">
      <c r="AF110" s="4"/>
    </row>
    <row r="111" ht="12.75">
      <c r="AF111" s="4"/>
    </row>
    <row r="112" ht="12.75">
      <c r="AF112" s="4"/>
    </row>
    <row r="113" ht="12.75">
      <c r="AF113" s="4"/>
    </row>
    <row r="114" spans="3:32" ht="20.25" customHeight="1">
      <c r="C114" s="127" t="s">
        <v>39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6"/>
      <c r="W114" s="6"/>
      <c r="X114" s="128"/>
      <c r="Y114" s="128"/>
      <c r="Z114" s="128"/>
      <c r="AA114" s="128"/>
      <c r="AB114" s="128"/>
      <c r="AC114" s="127" t="s">
        <v>143</v>
      </c>
      <c r="AF114" s="4"/>
    </row>
    <row r="115" spans="3:32" ht="20.25">
      <c r="C115" s="127" t="s">
        <v>144</v>
      </c>
      <c r="F115" s="9"/>
      <c r="G115" s="140"/>
      <c r="H115" s="140"/>
      <c r="I115" s="140"/>
      <c r="J115" s="140"/>
      <c r="K115" s="140"/>
      <c r="L115" s="140"/>
      <c r="M115" s="140"/>
      <c r="N115" s="9"/>
      <c r="O115" s="9"/>
      <c r="P115" s="9"/>
      <c r="Q115" s="9"/>
      <c r="R115" s="9"/>
      <c r="S115" s="9"/>
      <c r="T115" s="9"/>
      <c r="U115" s="9"/>
      <c r="V115" s="6"/>
      <c r="W115" s="6"/>
      <c r="X115" s="128"/>
      <c r="Y115" s="128"/>
      <c r="Z115" s="128"/>
      <c r="AA115" s="128"/>
      <c r="AB115" s="128"/>
      <c r="AC115" s="127" t="s">
        <v>146</v>
      </c>
      <c r="AF115" s="4"/>
    </row>
    <row r="116" spans="3:33" ht="20.25" customHeight="1">
      <c r="C116" s="127" t="s">
        <v>141</v>
      </c>
      <c r="F116" s="9"/>
      <c r="G116" s="140"/>
      <c r="H116" s="140"/>
      <c r="I116" s="140"/>
      <c r="J116" s="140"/>
      <c r="K116" s="140"/>
      <c r="L116" s="140"/>
      <c r="M116" s="140"/>
      <c r="N116" s="9"/>
      <c r="O116" s="9"/>
      <c r="P116" s="9"/>
      <c r="Q116" s="9"/>
      <c r="R116" s="9"/>
      <c r="S116" s="9"/>
      <c r="T116" s="9"/>
      <c r="U116" s="9"/>
      <c r="V116" s="6"/>
      <c r="W116" s="128"/>
      <c r="X116" s="128"/>
      <c r="Y116" s="128"/>
      <c r="Z116" s="140" t="s">
        <v>142</v>
      </c>
      <c r="AA116" s="140"/>
      <c r="AB116" s="140"/>
      <c r="AC116" s="140"/>
      <c r="AD116" s="140"/>
      <c r="AE116" s="140"/>
      <c r="AF116" s="140"/>
      <c r="AG116" s="128"/>
    </row>
    <row r="117" spans="3:32" ht="20.25">
      <c r="C117" s="127" t="s">
        <v>145</v>
      </c>
      <c r="F117" s="9"/>
      <c r="G117" s="141"/>
      <c r="H117" s="141"/>
      <c r="I117" s="141"/>
      <c r="J117" s="141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6"/>
      <c r="W117" s="6"/>
      <c r="X117" s="129"/>
      <c r="Y117" s="129"/>
      <c r="Z117" s="129"/>
      <c r="AA117" s="129"/>
      <c r="AB117" s="129"/>
      <c r="AC117" s="127" t="s">
        <v>145</v>
      </c>
      <c r="AF117" s="4"/>
    </row>
    <row r="118" spans="6:32" ht="20.25" customHeight="1">
      <c r="F118" s="9"/>
      <c r="G118" s="140"/>
      <c r="H118" s="140"/>
      <c r="I118" s="140"/>
      <c r="J118" s="140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6"/>
      <c r="W118" s="6"/>
      <c r="X118" s="140"/>
      <c r="Y118" s="140"/>
      <c r="Z118" s="140"/>
      <c r="AA118" s="140"/>
      <c r="AB118" s="140"/>
      <c r="AC118" s="6"/>
      <c r="AF118" s="4"/>
    </row>
    <row r="119" spans="6:32" ht="20.25">
      <c r="F119" s="166"/>
      <c r="G119" s="167"/>
      <c r="H119" s="167"/>
      <c r="I119" s="167"/>
      <c r="J119" s="167"/>
      <c r="K119" s="167"/>
      <c r="L119" s="167"/>
      <c r="M119" s="167"/>
      <c r="N119" s="140"/>
      <c r="O119" s="140"/>
      <c r="P119" s="140"/>
      <c r="Q119" s="140"/>
      <c r="R119" s="140"/>
      <c r="S119" s="140"/>
      <c r="T119" s="140"/>
      <c r="U119" s="140"/>
      <c r="V119" s="6"/>
      <c r="W119" s="6"/>
      <c r="X119" s="141"/>
      <c r="Y119" s="140"/>
      <c r="Z119" s="140"/>
      <c r="AA119" s="140"/>
      <c r="AB119" s="140"/>
      <c r="AC119" s="6"/>
      <c r="AF119" s="4"/>
    </row>
    <row r="120" spans="6:32" ht="20.25" customHeight="1"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6"/>
      <c r="W120" s="6"/>
      <c r="X120" s="140"/>
      <c r="Y120" s="140"/>
      <c r="Z120" s="140"/>
      <c r="AA120" s="140"/>
      <c r="AB120" s="140"/>
      <c r="AC120" s="6"/>
      <c r="AF120" s="4"/>
    </row>
    <row r="121" spans="6:32" ht="20.25" customHeight="1"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6"/>
      <c r="W121" s="6"/>
      <c r="X121" s="140"/>
      <c r="Y121" s="140"/>
      <c r="Z121" s="140"/>
      <c r="AA121" s="140"/>
      <c r="AB121" s="140"/>
      <c r="AC121" s="6"/>
      <c r="AF121" s="4"/>
    </row>
    <row r="122" spans="6:32" ht="20.25" customHeight="1">
      <c r="F122" s="7"/>
      <c r="G122" s="8"/>
      <c r="H122" s="7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F122" s="4"/>
    </row>
    <row r="123" spans="6:32" ht="20.25" customHeight="1">
      <c r="F123" s="7"/>
      <c r="G123" s="8"/>
      <c r="H123" s="7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F123" s="4"/>
    </row>
    <row r="124" spans="6:32" ht="20.25">
      <c r="F124" s="7"/>
      <c r="G124" s="8"/>
      <c r="H124" s="7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F124" s="4"/>
    </row>
    <row r="125" ht="12.75">
      <c r="AF125" s="4"/>
    </row>
    <row r="126" ht="12.75">
      <c r="AF126" s="4"/>
    </row>
    <row r="127" ht="12.75">
      <c r="AF127" s="4"/>
    </row>
    <row r="128" ht="12.75">
      <c r="AF128" s="4"/>
    </row>
    <row r="129" ht="12.75">
      <c r="AF129" s="4"/>
    </row>
    <row r="130" ht="12.75">
      <c r="AF130" s="4"/>
    </row>
    <row r="131" ht="12.75">
      <c r="AF131" s="4"/>
    </row>
    <row r="132" ht="12.75">
      <c r="AF132" s="4"/>
    </row>
    <row r="133" ht="12.75">
      <c r="AF133" s="4"/>
    </row>
    <row r="134" ht="12.75">
      <c r="AF134" s="4"/>
    </row>
    <row r="135" ht="12.75">
      <c r="AF135" s="4"/>
    </row>
    <row r="136" ht="12.75">
      <c r="AF136" s="4"/>
    </row>
    <row r="137" ht="12.75">
      <c r="AF137" s="4"/>
    </row>
    <row r="138" ht="12.75">
      <c r="AF138" s="4"/>
    </row>
    <row r="139" ht="12.75">
      <c r="AF139" s="4"/>
    </row>
    <row r="140" ht="12.75">
      <c r="AF140" s="4"/>
    </row>
    <row r="141" ht="12.75">
      <c r="AF141" s="4"/>
    </row>
    <row r="142" ht="12.75">
      <c r="AF142" s="4"/>
    </row>
    <row r="143" ht="12.75">
      <c r="AF143" s="4"/>
    </row>
    <row r="144" ht="12.75">
      <c r="AF144" s="4"/>
    </row>
    <row r="145" ht="12.75">
      <c r="AF145" s="4"/>
    </row>
    <row r="146" ht="12.75">
      <c r="AF146" s="4"/>
    </row>
    <row r="147" ht="12.75">
      <c r="AF147" s="4"/>
    </row>
    <row r="148" ht="12.75">
      <c r="AF148" s="4"/>
    </row>
    <row r="149" ht="12.75">
      <c r="AF149" s="4"/>
    </row>
    <row r="150" ht="12.75">
      <c r="AF150" s="4"/>
    </row>
    <row r="151" ht="12.75">
      <c r="AF151" s="4"/>
    </row>
    <row r="152" ht="12.75">
      <c r="AF152" s="4"/>
    </row>
    <row r="153" ht="12.75">
      <c r="AF153" s="4"/>
    </row>
    <row r="154" ht="12.75">
      <c r="AF154" s="4"/>
    </row>
    <row r="155" ht="12.75">
      <c r="AF155" s="4"/>
    </row>
    <row r="156" ht="12.75">
      <c r="AF156" s="4"/>
    </row>
    <row r="157" ht="12.75">
      <c r="AF157" s="4"/>
    </row>
    <row r="158" ht="12.75">
      <c r="AF158" s="4"/>
    </row>
    <row r="159" ht="12.75">
      <c r="AF159" s="4"/>
    </row>
    <row r="160" ht="12.75">
      <c r="AF160" s="4"/>
    </row>
    <row r="161" ht="12.75">
      <c r="AF161" s="4"/>
    </row>
    <row r="162" ht="12.75">
      <c r="AF162" s="4"/>
    </row>
    <row r="163" ht="12.75">
      <c r="AF163" s="4"/>
    </row>
    <row r="164" ht="12.75">
      <c r="AF164" s="4"/>
    </row>
    <row r="165" ht="12.75">
      <c r="AF165" s="4"/>
    </row>
    <row r="166" ht="12.75">
      <c r="AF166" s="4"/>
    </row>
    <row r="167" ht="12.75">
      <c r="AF167" s="4"/>
    </row>
    <row r="168" ht="12.75">
      <c r="AF168" s="4"/>
    </row>
    <row r="169" ht="12.75">
      <c r="AF169" s="4"/>
    </row>
    <row r="170" ht="12.75">
      <c r="AF170" s="4"/>
    </row>
    <row r="171" ht="12.75">
      <c r="AF171" s="4"/>
    </row>
    <row r="172" ht="12.75">
      <c r="AF172" s="4"/>
    </row>
    <row r="173" ht="12.75">
      <c r="AF173" s="4"/>
    </row>
    <row r="174" ht="12.75">
      <c r="AF174" s="4"/>
    </row>
    <row r="175" ht="12.75">
      <c r="AF175" s="4"/>
    </row>
    <row r="176" ht="12.75">
      <c r="AF176" s="4"/>
    </row>
    <row r="177" ht="12.75">
      <c r="AF177" s="4"/>
    </row>
    <row r="178" ht="12.75">
      <c r="AF178" s="4"/>
    </row>
    <row r="179" ht="12.75">
      <c r="AF179" s="4"/>
    </row>
    <row r="180" ht="12.75">
      <c r="AF180" s="4"/>
    </row>
    <row r="181" ht="12.75">
      <c r="AF181" s="4"/>
    </row>
    <row r="182" ht="12.75">
      <c r="AF182" s="4"/>
    </row>
    <row r="183" ht="12.75">
      <c r="AF183" s="4"/>
    </row>
    <row r="184" ht="12.75">
      <c r="AF184" s="4"/>
    </row>
    <row r="185" ht="12.75">
      <c r="AF185" s="4"/>
    </row>
    <row r="186" ht="12.75">
      <c r="AF186" s="4"/>
    </row>
    <row r="187" ht="12.75">
      <c r="AF187" s="4"/>
    </row>
    <row r="188" ht="12.75">
      <c r="AF188" s="4"/>
    </row>
    <row r="189" ht="12.75">
      <c r="AF189" s="4"/>
    </row>
    <row r="190" ht="12.75">
      <c r="AF190" s="4"/>
    </row>
    <row r="191" ht="12.75">
      <c r="AF191" s="4"/>
    </row>
    <row r="192" ht="12.75">
      <c r="AF192" s="4"/>
    </row>
    <row r="193" ht="12.75">
      <c r="AF193" s="4"/>
    </row>
    <row r="194" ht="12.75">
      <c r="AF194" s="4"/>
    </row>
    <row r="195" ht="12.75">
      <c r="AF195" s="4"/>
    </row>
    <row r="196" ht="12.75">
      <c r="AF196" s="4"/>
    </row>
    <row r="197" ht="12.75">
      <c r="AF197" s="4"/>
    </row>
    <row r="198" ht="12.75">
      <c r="AF198" s="4"/>
    </row>
    <row r="199" ht="12.75">
      <c r="AF199" s="4"/>
    </row>
    <row r="200" ht="12.75">
      <c r="AF200" s="4"/>
    </row>
    <row r="201" ht="12.75">
      <c r="AF201" s="4"/>
    </row>
    <row r="202" ht="12.75">
      <c r="AF202" s="4"/>
    </row>
    <row r="203" ht="12.75">
      <c r="AF203" s="4"/>
    </row>
    <row r="204" ht="12.75">
      <c r="AF204" s="4"/>
    </row>
    <row r="205" ht="12.75">
      <c r="AF205" s="4"/>
    </row>
    <row r="206" ht="12.75">
      <c r="AF206" s="4"/>
    </row>
    <row r="207" ht="12.75">
      <c r="AF207" s="4"/>
    </row>
    <row r="208" ht="12.75">
      <c r="AF208" s="4"/>
    </row>
    <row r="209" ht="12.75">
      <c r="AF209" s="4"/>
    </row>
    <row r="210" ht="12.75">
      <c r="AF210" s="4"/>
    </row>
    <row r="211" ht="12.75">
      <c r="AF211" s="4"/>
    </row>
    <row r="212" ht="12.75">
      <c r="AF212" s="4"/>
    </row>
    <row r="213" ht="12.75">
      <c r="AF213" s="4"/>
    </row>
    <row r="214" ht="12.75">
      <c r="AF214" s="4"/>
    </row>
    <row r="215" ht="12.75">
      <c r="AF215" s="4"/>
    </row>
    <row r="216" ht="12.75">
      <c r="AF216" s="4"/>
    </row>
    <row r="217" ht="12.75">
      <c r="AF217" s="4"/>
    </row>
    <row r="218" ht="12.75">
      <c r="AF218" s="4"/>
    </row>
    <row r="219" ht="12.75">
      <c r="AF219" s="4"/>
    </row>
    <row r="220" ht="12.75">
      <c r="AF220" s="4"/>
    </row>
    <row r="221" ht="12.75">
      <c r="AF221" s="4"/>
    </row>
    <row r="222" ht="12.75">
      <c r="AF222" s="4"/>
    </row>
    <row r="223" ht="12.75">
      <c r="AF223" s="4"/>
    </row>
    <row r="224" ht="12.75">
      <c r="AF224" s="4"/>
    </row>
    <row r="225" ht="12.75">
      <c r="AF225" s="4"/>
    </row>
    <row r="226" ht="12.75">
      <c r="AF226" s="4"/>
    </row>
    <row r="227" ht="12.75">
      <c r="AF227" s="4"/>
    </row>
    <row r="228" ht="12.75">
      <c r="AF228" s="4"/>
    </row>
    <row r="229" ht="12.75">
      <c r="AF229" s="4"/>
    </row>
    <row r="230" ht="12.75">
      <c r="AF230" s="4"/>
    </row>
    <row r="231" ht="12.75">
      <c r="AF231" s="4"/>
    </row>
    <row r="232" ht="12.75">
      <c r="AF232" s="4"/>
    </row>
    <row r="233" ht="12.75">
      <c r="AF233" s="4"/>
    </row>
    <row r="234" ht="12.75">
      <c r="AF234" s="4"/>
    </row>
    <row r="235" ht="12.75">
      <c r="AF235" s="4"/>
    </row>
    <row r="236" ht="12.75">
      <c r="AF236" s="4"/>
    </row>
    <row r="237" ht="12.75">
      <c r="AF237" s="4"/>
    </row>
    <row r="238" ht="12.75">
      <c r="AF238" s="4"/>
    </row>
    <row r="239" ht="12.75">
      <c r="AF239" s="4"/>
    </row>
    <row r="240" ht="12.75">
      <c r="AF240" s="4"/>
    </row>
    <row r="241" ht="12.75">
      <c r="AF241" s="4"/>
    </row>
    <row r="242" ht="12.75">
      <c r="AF242" s="4"/>
    </row>
    <row r="243" ht="12.75">
      <c r="AF243" s="4"/>
    </row>
    <row r="244" ht="12.75">
      <c r="AF244" s="4"/>
    </row>
    <row r="245" ht="12.75">
      <c r="AF245" s="4"/>
    </row>
    <row r="246" ht="12.75">
      <c r="AF246" s="4"/>
    </row>
    <row r="247" ht="12.75">
      <c r="AF247" s="4"/>
    </row>
    <row r="248" ht="12.75">
      <c r="AF248" s="4"/>
    </row>
    <row r="249" ht="12.75">
      <c r="AF249" s="4"/>
    </row>
    <row r="250" ht="12.75">
      <c r="AF250" s="4"/>
    </row>
    <row r="251" ht="12.75">
      <c r="AF251" s="4"/>
    </row>
    <row r="252" ht="12.75">
      <c r="AF252" s="4"/>
    </row>
    <row r="253" ht="12.75">
      <c r="AF253" s="4"/>
    </row>
    <row r="254" ht="12.75">
      <c r="AF254" s="4"/>
    </row>
    <row r="255" ht="12.75">
      <c r="AF255" s="4"/>
    </row>
    <row r="256" ht="12.75">
      <c r="AF256" s="4"/>
    </row>
    <row r="257" ht="12.75">
      <c r="AF257" s="4"/>
    </row>
    <row r="258" ht="12.75">
      <c r="AF258" s="4"/>
    </row>
    <row r="259" ht="12.75">
      <c r="AF259" s="4"/>
    </row>
    <row r="260" ht="12.75">
      <c r="AF260" s="4"/>
    </row>
    <row r="261" ht="12.75">
      <c r="AF261" s="4"/>
    </row>
    <row r="262" ht="12.75">
      <c r="AF262" s="4"/>
    </row>
    <row r="263" ht="12.75">
      <c r="AF263" s="4"/>
    </row>
    <row r="264" ht="12.75">
      <c r="AF264" s="4"/>
    </row>
    <row r="265" ht="12.75">
      <c r="AF265" s="4"/>
    </row>
    <row r="266" ht="12.75">
      <c r="AF266" s="4"/>
    </row>
    <row r="267" ht="12.75">
      <c r="AF267" s="4"/>
    </row>
    <row r="268" ht="12.75">
      <c r="AF268" s="4"/>
    </row>
    <row r="269" ht="12.75">
      <c r="AF269" s="4"/>
    </row>
    <row r="270" ht="12.75">
      <c r="AF270" s="4"/>
    </row>
    <row r="271" ht="12.75">
      <c r="AF271" s="4"/>
    </row>
    <row r="272" ht="12.75">
      <c r="AF272" s="4"/>
    </row>
    <row r="273" ht="12.75">
      <c r="AF273" s="4"/>
    </row>
    <row r="274" ht="12.75">
      <c r="AF274" s="4"/>
    </row>
    <row r="275" ht="12.75">
      <c r="AF275" s="4"/>
    </row>
    <row r="276" ht="12.75">
      <c r="AF276" s="4"/>
    </row>
    <row r="277" ht="12.75">
      <c r="AF277" s="4"/>
    </row>
    <row r="278" ht="12.75">
      <c r="AF278" s="4"/>
    </row>
    <row r="279" ht="12.75">
      <c r="AF279" s="4"/>
    </row>
    <row r="280" ht="12.75">
      <c r="AF280" s="4"/>
    </row>
    <row r="281" ht="12.75">
      <c r="AF281" s="4"/>
    </row>
    <row r="282" ht="12.75">
      <c r="AF282" s="4"/>
    </row>
    <row r="283" ht="12.75">
      <c r="AF283" s="4"/>
    </row>
    <row r="284" ht="12.75">
      <c r="AF284" s="4"/>
    </row>
    <row r="285" ht="12.75">
      <c r="AF285" s="4"/>
    </row>
    <row r="286" ht="12.75">
      <c r="AF286" s="4"/>
    </row>
    <row r="287" ht="12.75">
      <c r="AF287" s="4"/>
    </row>
    <row r="288" ht="12.75">
      <c r="AF288" s="4"/>
    </row>
    <row r="289" ht="12.75">
      <c r="AF289" s="4"/>
    </row>
    <row r="290" ht="12.75">
      <c r="AF290" s="4"/>
    </row>
    <row r="291" ht="12.75">
      <c r="AF291" s="4"/>
    </row>
    <row r="292" ht="12.75">
      <c r="AF292" s="4"/>
    </row>
    <row r="293" ht="12.75">
      <c r="AF293" s="4"/>
    </row>
    <row r="294" ht="12.75">
      <c r="AF294" s="4"/>
    </row>
    <row r="295" ht="12.75">
      <c r="AF295" s="4"/>
    </row>
    <row r="296" ht="12.75">
      <c r="AF296" s="4"/>
    </row>
    <row r="297" ht="12.75">
      <c r="AF297" s="4"/>
    </row>
    <row r="298" ht="12.75">
      <c r="AF298" s="4"/>
    </row>
    <row r="299" ht="12.75">
      <c r="AF299" s="4"/>
    </row>
    <row r="300" ht="12.75">
      <c r="AF300" s="4"/>
    </row>
    <row r="301" ht="12.75">
      <c r="AF301" s="4"/>
    </row>
    <row r="302" ht="12.75">
      <c r="AF302" s="4"/>
    </row>
    <row r="303" ht="12.75">
      <c r="AF303" s="4"/>
    </row>
    <row r="304" ht="12.75">
      <c r="AF304" s="4"/>
    </row>
    <row r="305" ht="12.75">
      <c r="AF305" s="4"/>
    </row>
    <row r="306" ht="12.75">
      <c r="AF306" s="4"/>
    </row>
    <row r="307" ht="12.75">
      <c r="AF307" s="4"/>
    </row>
    <row r="308" ht="12.75">
      <c r="AF308" s="4"/>
    </row>
    <row r="309" ht="12.75">
      <c r="AF309" s="4"/>
    </row>
    <row r="310" ht="12.75">
      <c r="AF310" s="4"/>
    </row>
    <row r="311" ht="12.75">
      <c r="AF311" s="4"/>
    </row>
    <row r="312" ht="12.75">
      <c r="AF312" s="4"/>
    </row>
    <row r="313" ht="12.75">
      <c r="AF313" s="4"/>
    </row>
    <row r="314" ht="12.75">
      <c r="AF314" s="4"/>
    </row>
    <row r="315" ht="12.75">
      <c r="AF315" s="4"/>
    </row>
    <row r="316" ht="12.75">
      <c r="AF316" s="4"/>
    </row>
    <row r="317" ht="12.75">
      <c r="AF317" s="4"/>
    </row>
    <row r="318" ht="12.75">
      <c r="AF318" s="4"/>
    </row>
    <row r="319" ht="12.75">
      <c r="AF319" s="4"/>
    </row>
    <row r="320" ht="12.75">
      <c r="AF320" s="4"/>
    </row>
    <row r="321" ht="12.75">
      <c r="AF321" s="4"/>
    </row>
    <row r="322" ht="12.75">
      <c r="AF322" s="4"/>
    </row>
    <row r="323" ht="12.75">
      <c r="AF323" s="4"/>
    </row>
    <row r="324" ht="12.75">
      <c r="AF324" s="4"/>
    </row>
    <row r="325" ht="12.75">
      <c r="AF325" s="4"/>
    </row>
    <row r="326" ht="12.75">
      <c r="AF326" s="4"/>
    </row>
    <row r="327" ht="12.75">
      <c r="AF327" s="4"/>
    </row>
    <row r="328" ht="12.75">
      <c r="AF328" s="4"/>
    </row>
    <row r="329" ht="12.75">
      <c r="AF329" s="4"/>
    </row>
    <row r="330" ht="12.75">
      <c r="AF330" s="4"/>
    </row>
    <row r="331" ht="12.75">
      <c r="AF331" s="4"/>
    </row>
    <row r="332" ht="12.75">
      <c r="AF332" s="4"/>
    </row>
    <row r="333" ht="12.75">
      <c r="AF333" s="4"/>
    </row>
    <row r="334" ht="12.75">
      <c r="AF334" s="4"/>
    </row>
    <row r="335" ht="12.75">
      <c r="AF335" s="4"/>
    </row>
    <row r="336" ht="12.75">
      <c r="AF336" s="4"/>
    </row>
    <row r="337" ht="12.75">
      <c r="AF337" s="4"/>
    </row>
    <row r="338" ht="12.75">
      <c r="AF338" s="4"/>
    </row>
    <row r="339" ht="12.75">
      <c r="AF339" s="4"/>
    </row>
    <row r="340" ht="12.75">
      <c r="AF340" s="4"/>
    </row>
    <row r="341" ht="12.75">
      <c r="AF341" s="4"/>
    </row>
    <row r="342" ht="12.75">
      <c r="AF342" s="4"/>
    </row>
    <row r="343" ht="12.75">
      <c r="AF343" s="4"/>
    </row>
    <row r="344" ht="12.75">
      <c r="AF344" s="4"/>
    </row>
    <row r="345" ht="12.75">
      <c r="AF345" s="4"/>
    </row>
    <row r="346" ht="12.75">
      <c r="AF346" s="4"/>
    </row>
    <row r="347" ht="12.75">
      <c r="AF347" s="4"/>
    </row>
    <row r="348" ht="12.75">
      <c r="AF348" s="4"/>
    </row>
    <row r="349" ht="12.75">
      <c r="AF349" s="4"/>
    </row>
    <row r="350" ht="12.75">
      <c r="AF350" s="4"/>
    </row>
    <row r="351" ht="12.75">
      <c r="AF351" s="4"/>
    </row>
    <row r="352" ht="12.75">
      <c r="AF352" s="4"/>
    </row>
    <row r="353" ht="12.75">
      <c r="AF353" s="4"/>
    </row>
    <row r="354" ht="12.75">
      <c r="AF354" s="4"/>
    </row>
    <row r="355" ht="12.75">
      <c r="AF355" s="4"/>
    </row>
    <row r="356" ht="12.75">
      <c r="AF356" s="4"/>
    </row>
    <row r="357" ht="12.75">
      <c r="AF357" s="4"/>
    </row>
    <row r="358" ht="12.75">
      <c r="AF358" s="4"/>
    </row>
    <row r="359" ht="12.75">
      <c r="AF359" s="4"/>
    </row>
    <row r="360" ht="12.75">
      <c r="AF360" s="4"/>
    </row>
    <row r="361" ht="12.75">
      <c r="AF361" s="4"/>
    </row>
    <row r="362" ht="12.75">
      <c r="AF362" s="4"/>
    </row>
    <row r="363" ht="12.75">
      <c r="AF363" s="4"/>
    </row>
    <row r="364" ht="12.75">
      <c r="AF364" s="4"/>
    </row>
    <row r="365" ht="12.75">
      <c r="AF365" s="4"/>
    </row>
    <row r="366" ht="12.75">
      <c r="AF366" s="4"/>
    </row>
    <row r="367" ht="12.75">
      <c r="AF367" s="4"/>
    </row>
    <row r="368" ht="12.75">
      <c r="AF368" s="4"/>
    </row>
    <row r="369" ht="12.75">
      <c r="AF369" s="4"/>
    </row>
    <row r="370" ht="12.75">
      <c r="AF370" s="4"/>
    </row>
    <row r="371" ht="12.75">
      <c r="AF371" s="4"/>
    </row>
    <row r="372" ht="12.75">
      <c r="AF372" s="4"/>
    </row>
    <row r="373" ht="12.75">
      <c r="AF373" s="4"/>
    </row>
    <row r="374" ht="12.75">
      <c r="AF374" s="4"/>
    </row>
    <row r="375" ht="12.75">
      <c r="AF375" s="4"/>
    </row>
    <row r="376" ht="12.75">
      <c r="AF376" s="4"/>
    </row>
    <row r="377" ht="12.75">
      <c r="AF377" s="4"/>
    </row>
    <row r="378" ht="12.75">
      <c r="AF378" s="4"/>
    </row>
    <row r="379" ht="12.75">
      <c r="AF379" s="4"/>
    </row>
    <row r="380" ht="12.75">
      <c r="AF380" s="4"/>
    </row>
    <row r="381" ht="12.75">
      <c r="AF381" s="4"/>
    </row>
    <row r="382" ht="12.75">
      <c r="AF382" s="4"/>
    </row>
    <row r="383" ht="12.75">
      <c r="AF383" s="4"/>
    </row>
    <row r="384" ht="12.75">
      <c r="AF384" s="4"/>
    </row>
    <row r="385" ht="12.75">
      <c r="AF385" s="4"/>
    </row>
    <row r="386" ht="12.75">
      <c r="AF386" s="4"/>
    </row>
    <row r="387" ht="12.75">
      <c r="AF387" s="4"/>
    </row>
    <row r="388" ht="12.75">
      <c r="AF388" s="4"/>
    </row>
    <row r="389" ht="12.75">
      <c r="AF389" s="4"/>
    </row>
    <row r="390" ht="12.75">
      <c r="AF390" s="4"/>
    </row>
    <row r="391" ht="12.75">
      <c r="AF391" s="4"/>
    </row>
    <row r="392" ht="12.75">
      <c r="AF392" s="4"/>
    </row>
    <row r="393" ht="12.75">
      <c r="AF393" s="4"/>
    </row>
    <row r="394" ht="12.75">
      <c r="AF394" s="4"/>
    </row>
    <row r="395" ht="12.75">
      <c r="AF395" s="4"/>
    </row>
    <row r="396" ht="12.75">
      <c r="AF396" s="4"/>
    </row>
    <row r="397" ht="12.75">
      <c r="AF397" s="4"/>
    </row>
    <row r="398" ht="12.75">
      <c r="AF398" s="4"/>
    </row>
    <row r="399" ht="12.75">
      <c r="AF399" s="4"/>
    </row>
    <row r="400" ht="12.75">
      <c r="AF400" s="4"/>
    </row>
    <row r="401" ht="12.75">
      <c r="AF401" s="4"/>
    </row>
    <row r="402" ht="12.75">
      <c r="AF402" s="4"/>
    </row>
    <row r="403" ht="12.75">
      <c r="AF403" s="4"/>
    </row>
    <row r="404" ht="12.75">
      <c r="AF404" s="4"/>
    </row>
    <row r="405" ht="12.75">
      <c r="AF405" s="4"/>
    </row>
    <row r="406" ht="12.75">
      <c r="AF406" s="4"/>
    </row>
    <row r="407" ht="12.75">
      <c r="AF407" s="4"/>
    </row>
    <row r="408" ht="12.75">
      <c r="AF408" s="4"/>
    </row>
    <row r="409" ht="12.75">
      <c r="AF409" s="4"/>
    </row>
    <row r="410" ht="12.75">
      <c r="AF410" s="4"/>
    </row>
    <row r="411" ht="12.75">
      <c r="AF411" s="4"/>
    </row>
    <row r="412" ht="12.75">
      <c r="AF412" s="4"/>
    </row>
    <row r="413" ht="12.75">
      <c r="AF413" s="4"/>
    </row>
    <row r="414" ht="12.75">
      <c r="AF414" s="4"/>
    </row>
    <row r="415" ht="12.75">
      <c r="AF415" s="4"/>
    </row>
    <row r="416" ht="12.75">
      <c r="AF416" s="4"/>
    </row>
    <row r="417" ht="12.75">
      <c r="AF417" s="4"/>
    </row>
    <row r="418" ht="12.75">
      <c r="AF418" s="4"/>
    </row>
    <row r="419" ht="12.75">
      <c r="AF419" s="4"/>
    </row>
    <row r="420" ht="12.75">
      <c r="AF420" s="4"/>
    </row>
    <row r="421" ht="12.75">
      <c r="AF421" s="4"/>
    </row>
    <row r="422" ht="12.75">
      <c r="AF422" s="4"/>
    </row>
    <row r="423" ht="12.75">
      <c r="AF423" s="4"/>
    </row>
    <row r="424" ht="12.75">
      <c r="AF424" s="4"/>
    </row>
    <row r="425" ht="12.75">
      <c r="AF425" s="4"/>
    </row>
    <row r="426" ht="12.75">
      <c r="AF426" s="4"/>
    </row>
    <row r="427" ht="12.75">
      <c r="AF427" s="4"/>
    </row>
    <row r="428" ht="12.75">
      <c r="AF428" s="4"/>
    </row>
    <row r="429" ht="12.75">
      <c r="AF429" s="4"/>
    </row>
    <row r="430" ht="12.75">
      <c r="AF430" s="4"/>
    </row>
    <row r="431" ht="12.75">
      <c r="AF431" s="4"/>
    </row>
    <row r="432" ht="12.75">
      <c r="AF432" s="4"/>
    </row>
    <row r="433" ht="12.75">
      <c r="AF433" s="4"/>
    </row>
    <row r="434" ht="12.75">
      <c r="AF434" s="4"/>
    </row>
    <row r="435" ht="12.75">
      <c r="AF435" s="4"/>
    </row>
    <row r="436" ht="12.75">
      <c r="AF436" s="4"/>
    </row>
    <row r="437" ht="12.75">
      <c r="AF437" s="4"/>
    </row>
    <row r="438" ht="12.75">
      <c r="AF438" s="4"/>
    </row>
    <row r="439" ht="12.75">
      <c r="AF439" s="4"/>
    </row>
    <row r="440" ht="12.75">
      <c r="AF440" s="4"/>
    </row>
    <row r="441" ht="12.75">
      <c r="AF441" s="4"/>
    </row>
    <row r="442" ht="12.75">
      <c r="AF442" s="4"/>
    </row>
    <row r="443" ht="12.75">
      <c r="AF443" s="4"/>
    </row>
    <row r="444" ht="12.75">
      <c r="AF444" s="4"/>
    </row>
    <row r="445" ht="12.75">
      <c r="AF445" s="4"/>
    </row>
    <row r="446" ht="12.75">
      <c r="AF446" s="4"/>
    </row>
    <row r="447" ht="12.75">
      <c r="AF447" s="4"/>
    </row>
    <row r="448" ht="12.75">
      <c r="AF448" s="4"/>
    </row>
    <row r="449" ht="12.75">
      <c r="AF449" s="4"/>
    </row>
    <row r="450" ht="12.75">
      <c r="AF450" s="4"/>
    </row>
    <row r="451" ht="12.75">
      <c r="AF451" s="4"/>
    </row>
    <row r="452" ht="12.75">
      <c r="AF452" s="4"/>
    </row>
    <row r="453" ht="12.75">
      <c r="AF453" s="4"/>
    </row>
    <row r="454" ht="12.75">
      <c r="AF454" s="4"/>
    </row>
    <row r="455" ht="12.75">
      <c r="AF455" s="4"/>
    </row>
    <row r="456" ht="12.75">
      <c r="AF456" s="4"/>
    </row>
    <row r="457" ht="12.75">
      <c r="AF457" s="4"/>
    </row>
    <row r="458" ht="12.75">
      <c r="AF458" s="4"/>
    </row>
    <row r="459" ht="12.75">
      <c r="AF459" s="4"/>
    </row>
    <row r="460" ht="12.75">
      <c r="AF460" s="4"/>
    </row>
    <row r="461" ht="12.75">
      <c r="AF461" s="4"/>
    </row>
    <row r="462" ht="12.75">
      <c r="AF462" s="4"/>
    </row>
    <row r="463" ht="12.75">
      <c r="AF463" s="4"/>
    </row>
    <row r="464" ht="12.75">
      <c r="AF464" s="4"/>
    </row>
    <row r="465" ht="12.75">
      <c r="AF465" s="4"/>
    </row>
    <row r="466" ht="12.75">
      <c r="AF466" s="4"/>
    </row>
    <row r="467" ht="12.75">
      <c r="AF467" s="4"/>
    </row>
    <row r="468" ht="12.75">
      <c r="AF468" s="4"/>
    </row>
    <row r="469" ht="12.75">
      <c r="AF469" s="4"/>
    </row>
    <row r="470" ht="12.75">
      <c r="AF470" s="4"/>
    </row>
    <row r="471" ht="12.75">
      <c r="AF471" s="4"/>
    </row>
    <row r="472" ht="12.75">
      <c r="AF472" s="4"/>
    </row>
    <row r="473" ht="12.75">
      <c r="AF473" s="4"/>
    </row>
    <row r="474" ht="12.75">
      <c r="AF474" s="4"/>
    </row>
    <row r="475" ht="12.75">
      <c r="AF475" s="4"/>
    </row>
    <row r="476" ht="12.75">
      <c r="AF476" s="4"/>
    </row>
    <row r="477" ht="12.75">
      <c r="AF477" s="4"/>
    </row>
    <row r="478" ht="12.75">
      <c r="AF478" s="4"/>
    </row>
    <row r="479" ht="12.75">
      <c r="AF479" s="4"/>
    </row>
    <row r="480" ht="12.75">
      <c r="AF480" s="4"/>
    </row>
    <row r="481" ht="12.75">
      <c r="AF481" s="4"/>
    </row>
    <row r="482" ht="12.75">
      <c r="AF482" s="4"/>
    </row>
    <row r="483" ht="12.75">
      <c r="AF483" s="4"/>
    </row>
    <row r="484" ht="12.75">
      <c r="AF484" s="4"/>
    </row>
    <row r="485" ht="12.75">
      <c r="AF485" s="4"/>
    </row>
    <row r="486" ht="12.75">
      <c r="AF486" s="4"/>
    </row>
    <row r="487" ht="12.75">
      <c r="AF487" s="4"/>
    </row>
    <row r="488" ht="12.75">
      <c r="AF488" s="4"/>
    </row>
    <row r="489" ht="12.75">
      <c r="AF489" s="4"/>
    </row>
    <row r="490" ht="12.75">
      <c r="AF490" s="4"/>
    </row>
    <row r="491" ht="12.75">
      <c r="AF491" s="4"/>
    </row>
    <row r="492" ht="12.75">
      <c r="AF492" s="4"/>
    </row>
    <row r="493" ht="12.75">
      <c r="AF493" s="4"/>
    </row>
    <row r="494" ht="12.75">
      <c r="AF494" s="4"/>
    </row>
    <row r="495" ht="12.75">
      <c r="AF495" s="4"/>
    </row>
    <row r="496" ht="12.75">
      <c r="AF496" s="4"/>
    </row>
    <row r="497" ht="12.75">
      <c r="AF497" s="4"/>
    </row>
    <row r="498" ht="12.75">
      <c r="AF498" s="4"/>
    </row>
    <row r="499" ht="12.75">
      <c r="AF499" s="4"/>
    </row>
    <row r="500" ht="12.75">
      <c r="AF500" s="4"/>
    </row>
    <row r="501" ht="12.75">
      <c r="AF501" s="4"/>
    </row>
    <row r="502" ht="12.75">
      <c r="AF502" s="4"/>
    </row>
    <row r="503" ht="12.75">
      <c r="AF503" s="4"/>
    </row>
    <row r="504" ht="12.75">
      <c r="AF504" s="4"/>
    </row>
    <row r="505" ht="12.75">
      <c r="AF505" s="4"/>
    </row>
    <row r="506" ht="12.75">
      <c r="AF506" s="4"/>
    </row>
    <row r="507" ht="12.75">
      <c r="AF507" s="4"/>
    </row>
    <row r="508" ht="12.75">
      <c r="AF508" s="4"/>
    </row>
    <row r="509" ht="12.75">
      <c r="AF509" s="4"/>
    </row>
    <row r="510" ht="12.75">
      <c r="AF510" s="4"/>
    </row>
    <row r="511" ht="12.75">
      <c r="AF511" s="4"/>
    </row>
    <row r="512" ht="12.75">
      <c r="AF512" s="4"/>
    </row>
    <row r="513" ht="12.75">
      <c r="AF513" s="4"/>
    </row>
    <row r="514" ht="12.75">
      <c r="AF514" s="4"/>
    </row>
    <row r="515" ht="12.75">
      <c r="AF515" s="4"/>
    </row>
    <row r="516" ht="12.75">
      <c r="AF516" s="4"/>
    </row>
    <row r="517" ht="12.75">
      <c r="AF517" s="4"/>
    </row>
    <row r="518" ht="12.75">
      <c r="AF518" s="4"/>
    </row>
    <row r="519" ht="12.75">
      <c r="AF519" s="4"/>
    </row>
    <row r="520" ht="12.75">
      <c r="AF520" s="4"/>
    </row>
    <row r="521" ht="12.75">
      <c r="AF521" s="4"/>
    </row>
    <row r="522" ht="12.75">
      <c r="AF522" s="4"/>
    </row>
    <row r="523" ht="12.75">
      <c r="AF523" s="4"/>
    </row>
    <row r="524" ht="12.75">
      <c r="AF524" s="4"/>
    </row>
    <row r="525" ht="12.75">
      <c r="AF525" s="4"/>
    </row>
    <row r="526" ht="12.75">
      <c r="AF526" s="4"/>
    </row>
    <row r="527" ht="12.75">
      <c r="AF527" s="4"/>
    </row>
    <row r="528" ht="12.75">
      <c r="AF528" s="4"/>
    </row>
    <row r="529" ht="12.75">
      <c r="AF529" s="4"/>
    </row>
    <row r="530" ht="12.75">
      <c r="AF530" s="4"/>
    </row>
    <row r="531" ht="12.75">
      <c r="AF531" s="4"/>
    </row>
    <row r="532" ht="12.75">
      <c r="AF532" s="4"/>
    </row>
    <row r="533" ht="12.75">
      <c r="AF533" s="4"/>
    </row>
    <row r="534" ht="12.75">
      <c r="AF534" s="4"/>
    </row>
    <row r="535" ht="12.75">
      <c r="AF535" s="4"/>
    </row>
    <row r="536" ht="12.75">
      <c r="AF536" s="4"/>
    </row>
    <row r="537" ht="12.75">
      <c r="AF537" s="4"/>
    </row>
    <row r="538" ht="12.75">
      <c r="AF538" s="4"/>
    </row>
    <row r="539" ht="12.75">
      <c r="AF539" s="4"/>
    </row>
    <row r="540" ht="12.75">
      <c r="AF540" s="4"/>
    </row>
    <row r="541" ht="12.75">
      <c r="AF541" s="4"/>
    </row>
    <row r="542" ht="12.75">
      <c r="AF542" s="4"/>
    </row>
    <row r="543" ht="12.75">
      <c r="AF543" s="4"/>
    </row>
    <row r="544" ht="12.75">
      <c r="AF544" s="4"/>
    </row>
    <row r="545" ht="12.75">
      <c r="AF545" s="4"/>
    </row>
    <row r="546" ht="12.75">
      <c r="AF546" s="4"/>
    </row>
    <row r="547" ht="12.75">
      <c r="AF547" s="4"/>
    </row>
    <row r="548" ht="12.75">
      <c r="AF548" s="4"/>
    </row>
    <row r="549" ht="12.75">
      <c r="AF549" s="4"/>
    </row>
    <row r="550" ht="12.75">
      <c r="AF550" s="4"/>
    </row>
    <row r="551" ht="12.75">
      <c r="AF551" s="4"/>
    </row>
    <row r="552" ht="12.75">
      <c r="AF552" s="4"/>
    </row>
    <row r="553" ht="12.75">
      <c r="AF553" s="4"/>
    </row>
    <row r="554" ht="12.75">
      <c r="AF554" s="4"/>
    </row>
    <row r="555" ht="12.75">
      <c r="AF555" s="4"/>
    </row>
    <row r="556" ht="12.75">
      <c r="AF556" s="4"/>
    </row>
    <row r="557" ht="12.75">
      <c r="AF557" s="4"/>
    </row>
    <row r="558" ht="12.75">
      <c r="AF558" s="4"/>
    </row>
    <row r="559" ht="12.75">
      <c r="AF559" s="4"/>
    </row>
    <row r="560" ht="12.75">
      <c r="AF560" s="4"/>
    </row>
    <row r="561" ht="12.75">
      <c r="AF561" s="4"/>
    </row>
    <row r="562" ht="12.75">
      <c r="AF562" s="4"/>
    </row>
    <row r="563" ht="12.75">
      <c r="AF563" s="4"/>
    </row>
    <row r="564" ht="12.75">
      <c r="AF564" s="4"/>
    </row>
    <row r="565" ht="12.75">
      <c r="AF565" s="4"/>
    </row>
    <row r="566" ht="12.75">
      <c r="AF566" s="4"/>
    </row>
    <row r="567" ht="12.75">
      <c r="AF567" s="4"/>
    </row>
    <row r="568" ht="12.75">
      <c r="AF568" s="4"/>
    </row>
    <row r="569" ht="12.75">
      <c r="AF569" s="4"/>
    </row>
    <row r="570" ht="12.75">
      <c r="AF570" s="4"/>
    </row>
    <row r="571" ht="12.75">
      <c r="AF571" s="4"/>
    </row>
    <row r="572" ht="12.75">
      <c r="AF572" s="4"/>
    </row>
    <row r="573" ht="12.75">
      <c r="AF573" s="4"/>
    </row>
    <row r="574" ht="12.75">
      <c r="AF574" s="4"/>
    </row>
    <row r="575" ht="12.75">
      <c r="AF575" s="4"/>
    </row>
    <row r="576" ht="12.75">
      <c r="AF576" s="4"/>
    </row>
    <row r="577" ht="12.75">
      <c r="AF577" s="4"/>
    </row>
    <row r="578" ht="12.75">
      <c r="AF578" s="4"/>
    </row>
    <row r="579" ht="12.75">
      <c r="AF579" s="4"/>
    </row>
    <row r="580" ht="12.75">
      <c r="AF580" s="4"/>
    </row>
    <row r="581" ht="12.75">
      <c r="AF581" s="4"/>
    </row>
    <row r="582" ht="12.75">
      <c r="AF582" s="4"/>
    </row>
    <row r="583" ht="12.75">
      <c r="AF583" s="4"/>
    </row>
  </sheetData>
  <sheetProtection/>
  <mergeCells count="33">
    <mergeCell ref="F119:M119"/>
    <mergeCell ref="G117:J117"/>
    <mergeCell ref="G115:M115"/>
    <mergeCell ref="F7:AC7"/>
    <mergeCell ref="K8:Z8"/>
    <mergeCell ref="K9:L9"/>
    <mergeCell ref="X118:AB118"/>
    <mergeCell ref="AA8:AC9"/>
    <mergeCell ref="N114:U114"/>
    <mergeCell ref="W9:X9"/>
    <mergeCell ref="A1:AH3"/>
    <mergeCell ref="A7:E7"/>
    <mergeCell ref="Y9:Z9"/>
    <mergeCell ref="Q9:R9"/>
    <mergeCell ref="M9:N9"/>
    <mergeCell ref="AG7:AH9"/>
    <mergeCell ref="AD7:AF9"/>
    <mergeCell ref="F121:M121"/>
    <mergeCell ref="X120:AB120"/>
    <mergeCell ref="X121:AB121"/>
    <mergeCell ref="N120:U120"/>
    <mergeCell ref="N121:U121"/>
    <mergeCell ref="F120:M120"/>
    <mergeCell ref="N119:U119"/>
    <mergeCell ref="X119:AB119"/>
    <mergeCell ref="F114:M114"/>
    <mergeCell ref="S9:T9"/>
    <mergeCell ref="O9:P9"/>
    <mergeCell ref="U9:V9"/>
    <mergeCell ref="A104:G104"/>
    <mergeCell ref="Z116:AF116"/>
    <mergeCell ref="G118:J118"/>
    <mergeCell ref="G116:M116"/>
  </mergeCells>
  <printOptions horizontalCentered="1"/>
  <pageMargins left="0.15748031496062992" right="0.15748031496062992" top="0.1968503937007874" bottom="0.1968503937007874" header="0.1968503937007874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mem</cp:lastModifiedBy>
  <cp:lastPrinted>2015-04-21T13:20:14Z</cp:lastPrinted>
  <dcterms:created xsi:type="dcterms:W3CDTF">1997-01-23T14:15:49Z</dcterms:created>
  <dcterms:modified xsi:type="dcterms:W3CDTF">2015-04-22T05:18:32Z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22A11FA">
    <vt:lpwstr/>
  </property>
  <property fmtid="{D5CDD505-2E9C-101B-9397-08002B2CF9AE}" pid="5" name="IVID74886317">
    <vt:lpwstr/>
  </property>
  <property fmtid="{D5CDD505-2E9C-101B-9397-08002B2CF9AE}" pid="6" name="IVID1C290367">
    <vt:lpwstr/>
  </property>
  <property fmtid="{D5CDD505-2E9C-101B-9397-08002B2CF9AE}" pid="7" name="IVID8CD05ECC">
    <vt:lpwstr/>
  </property>
  <property fmtid="{D5CDD505-2E9C-101B-9397-08002B2CF9AE}" pid="8" name="IVID74DE209A">
    <vt:lpwstr/>
  </property>
  <property fmtid="{D5CDD505-2E9C-101B-9397-08002B2CF9AE}" pid="9" name="IVID7004A0E5">
    <vt:lpwstr/>
  </property>
  <property fmtid="{D5CDD505-2E9C-101B-9397-08002B2CF9AE}" pid="10" name="IVID9C9D10F8">
    <vt:lpwstr/>
  </property>
  <property fmtid="{D5CDD505-2E9C-101B-9397-08002B2CF9AE}" pid="11" name="IVIDB853C778">
    <vt:lpwstr/>
  </property>
  <property fmtid="{D5CDD505-2E9C-101B-9397-08002B2CF9AE}" pid="12" name="IVID30B64588">
    <vt:lpwstr/>
  </property>
  <property fmtid="{D5CDD505-2E9C-101B-9397-08002B2CF9AE}" pid="13" name="IVIDB896241D">
    <vt:lpwstr/>
  </property>
  <property fmtid="{D5CDD505-2E9C-101B-9397-08002B2CF9AE}" pid="14" name="IVID5415E8D1">
    <vt:lpwstr/>
  </property>
  <property fmtid="{D5CDD505-2E9C-101B-9397-08002B2CF9AE}" pid="15" name="IVID14B8F3A6">
    <vt:lpwstr/>
  </property>
  <property fmtid="{D5CDD505-2E9C-101B-9397-08002B2CF9AE}" pid="16" name="IVIDF04ECC8F">
    <vt:lpwstr/>
  </property>
  <property fmtid="{D5CDD505-2E9C-101B-9397-08002B2CF9AE}" pid="17" name="IVIDA0D4BA59">
    <vt:lpwstr/>
  </property>
  <property fmtid="{D5CDD505-2E9C-101B-9397-08002B2CF9AE}" pid="18" name="IVIDA0DCBA41">
    <vt:lpwstr/>
  </property>
  <property fmtid="{D5CDD505-2E9C-101B-9397-08002B2CF9AE}" pid="19" name="IVID1487EFD4">
    <vt:lpwstr/>
  </property>
  <property fmtid="{D5CDD505-2E9C-101B-9397-08002B2CF9AE}" pid="20" name="IVID11641CE3">
    <vt:lpwstr/>
  </property>
  <property fmtid="{D5CDD505-2E9C-101B-9397-08002B2CF9AE}" pid="21" name="IVID1F671EFC">
    <vt:lpwstr/>
  </property>
  <property fmtid="{D5CDD505-2E9C-101B-9397-08002B2CF9AE}" pid="22" name="IVID1BFF1110">
    <vt:lpwstr/>
  </property>
  <property fmtid="{D5CDD505-2E9C-101B-9397-08002B2CF9AE}" pid="23" name="IVID22EE7037">
    <vt:lpwstr/>
  </property>
  <property fmtid="{D5CDD505-2E9C-101B-9397-08002B2CF9AE}" pid="24" name="IVID2F1E1603">
    <vt:lpwstr/>
  </property>
  <property fmtid="{D5CDD505-2E9C-101B-9397-08002B2CF9AE}" pid="25" name="IVIDC">
    <vt:lpwstr/>
  </property>
  <property fmtid="{D5CDD505-2E9C-101B-9397-08002B2CF9AE}" pid="26" name="IVID362F13E8">
    <vt:lpwstr/>
  </property>
  <property fmtid="{D5CDD505-2E9C-101B-9397-08002B2CF9AE}" pid="27" name="IVID3A3618F1">
    <vt:lpwstr/>
  </property>
  <property fmtid="{D5CDD505-2E9C-101B-9397-08002B2CF9AE}" pid="28" name="IVID15E41318">
    <vt:lpwstr/>
  </property>
  <property fmtid="{D5CDD505-2E9C-101B-9397-08002B2CF9AE}" pid="29" name="IVID181914D9">
    <vt:lpwstr/>
  </property>
  <property fmtid="{D5CDD505-2E9C-101B-9397-08002B2CF9AE}" pid="30" name="IVID155815FB">
    <vt:lpwstr/>
  </property>
  <property fmtid="{D5CDD505-2E9C-101B-9397-08002B2CF9AE}" pid="31" name="IVIDD091BF0">
    <vt:lpwstr/>
  </property>
  <property fmtid="{D5CDD505-2E9C-101B-9397-08002B2CF9AE}" pid="32" name="IVID344CCFFC">
    <vt:lpwstr/>
  </property>
  <property fmtid="{D5CDD505-2E9C-101B-9397-08002B2CF9AE}" pid="33" name="IVID1A7D12ED">
    <vt:lpwstr/>
  </property>
  <property fmtid="{D5CDD505-2E9C-101B-9397-08002B2CF9AE}" pid="34" name="IVID1B2115FE">
    <vt:lpwstr/>
  </property>
  <property fmtid="{D5CDD505-2E9C-101B-9397-08002B2CF9AE}" pid="35" name="IVID35431BD0">
    <vt:lpwstr/>
  </property>
  <property fmtid="{D5CDD505-2E9C-101B-9397-08002B2CF9AE}" pid="36" name="IVID4637A884">
    <vt:lpwstr/>
  </property>
  <property fmtid="{D5CDD505-2E9C-101B-9397-08002B2CF9AE}" pid="37" name="IVID127C14F5">
    <vt:lpwstr/>
  </property>
  <property fmtid="{D5CDD505-2E9C-101B-9397-08002B2CF9AE}" pid="38" name="IVID1834F0DD">
    <vt:lpwstr/>
  </property>
  <property fmtid="{D5CDD505-2E9C-101B-9397-08002B2CF9AE}" pid="39" name="IVID312119E0">
    <vt:lpwstr/>
  </property>
  <property fmtid="{D5CDD505-2E9C-101B-9397-08002B2CF9AE}" pid="40" name="IVID1C5812DA">
    <vt:lpwstr/>
  </property>
  <property fmtid="{D5CDD505-2E9C-101B-9397-08002B2CF9AE}" pid="41" name="IVID173907ED">
    <vt:lpwstr/>
  </property>
  <property fmtid="{D5CDD505-2E9C-101B-9397-08002B2CF9AE}" pid="42" name="IVID274B1CF5">
    <vt:lpwstr/>
  </property>
  <property fmtid="{D5CDD505-2E9C-101B-9397-08002B2CF9AE}" pid="43" name="IVID2B4E17FA">
    <vt:lpwstr/>
  </property>
  <property fmtid="{D5CDD505-2E9C-101B-9397-08002B2CF9AE}" pid="44" name="IVID253D11EF">
    <vt:lpwstr/>
  </property>
  <property fmtid="{D5CDD505-2E9C-101B-9397-08002B2CF9AE}" pid="45" name="IVID102124BA">
    <vt:lpwstr/>
  </property>
  <property fmtid="{D5CDD505-2E9C-101B-9397-08002B2CF9AE}" pid="46" name="IVID3D1509D0">
    <vt:lpwstr/>
  </property>
  <property fmtid="{D5CDD505-2E9C-101B-9397-08002B2CF9AE}" pid="47" name="IVID35641901">
    <vt:lpwstr/>
  </property>
  <property fmtid="{D5CDD505-2E9C-101B-9397-08002B2CF9AE}" pid="48" name="IVID45E1ED9">
    <vt:lpwstr/>
  </property>
  <property fmtid="{D5CDD505-2E9C-101B-9397-08002B2CF9AE}" pid="49" name="IVID324113D1">
    <vt:lpwstr/>
  </property>
  <property fmtid="{D5CDD505-2E9C-101B-9397-08002B2CF9AE}" pid="50" name="IVID435A1309">
    <vt:lpwstr/>
  </property>
  <property fmtid="{D5CDD505-2E9C-101B-9397-08002B2CF9AE}" pid="51" name="IVID397317F4">
    <vt:lpwstr/>
  </property>
  <property fmtid="{D5CDD505-2E9C-101B-9397-08002B2CF9AE}" pid="52" name="IVID173E1206">
    <vt:lpwstr/>
  </property>
  <property fmtid="{D5CDD505-2E9C-101B-9397-08002B2CF9AE}" pid="53" name="IVID232310EC">
    <vt:lpwstr/>
  </property>
  <property fmtid="{D5CDD505-2E9C-101B-9397-08002B2CF9AE}" pid="54" name="IVID133D1AE5">
    <vt:lpwstr/>
  </property>
  <property fmtid="{D5CDD505-2E9C-101B-9397-08002B2CF9AE}" pid="55" name="IVIDF6113D9">
    <vt:lpwstr/>
  </property>
  <property fmtid="{D5CDD505-2E9C-101B-9397-08002B2CF9AE}" pid="56" name="IVID307414D1">
    <vt:lpwstr/>
  </property>
  <property fmtid="{D5CDD505-2E9C-101B-9397-08002B2CF9AE}" pid="57" name="IVID344B1400">
    <vt:lpwstr/>
  </property>
  <property fmtid="{D5CDD505-2E9C-101B-9397-08002B2CF9AE}" pid="58" name="IVID135B1DF5">
    <vt:lpwstr/>
  </property>
  <property fmtid="{D5CDD505-2E9C-101B-9397-08002B2CF9AE}" pid="59" name="IVID1A3716D3">
    <vt:lpwstr/>
  </property>
  <property fmtid="{D5CDD505-2E9C-101B-9397-08002B2CF9AE}" pid="60" name="IVIDD1916DB">
    <vt:lpwstr/>
  </property>
  <property fmtid="{D5CDD505-2E9C-101B-9397-08002B2CF9AE}" pid="61" name="IVID11431AF1">
    <vt:lpwstr/>
  </property>
  <property fmtid="{D5CDD505-2E9C-101B-9397-08002B2CF9AE}" pid="62" name="IVID1B2C19F3">
    <vt:lpwstr/>
  </property>
  <property fmtid="{D5CDD505-2E9C-101B-9397-08002B2CF9AE}" pid="63" name="IVIDD5E0FE6">
    <vt:lpwstr/>
  </property>
  <property fmtid="{D5CDD505-2E9C-101B-9397-08002B2CF9AE}" pid="64" name="IVID162D1605">
    <vt:lpwstr/>
  </property>
  <property fmtid="{D5CDD505-2E9C-101B-9397-08002B2CF9AE}" pid="65" name="IVID1C1D16D9">
    <vt:lpwstr/>
  </property>
  <property fmtid="{D5CDD505-2E9C-101B-9397-08002B2CF9AE}" pid="66" name="IVID396E17DF">
    <vt:lpwstr/>
  </property>
  <property fmtid="{D5CDD505-2E9C-101B-9397-08002B2CF9AE}" pid="67" name="IVID1A3517F4">
    <vt:lpwstr/>
  </property>
  <property fmtid="{D5CDD505-2E9C-101B-9397-08002B2CF9AE}" pid="68" name="IVID2B0E1302">
    <vt:lpwstr/>
  </property>
  <property fmtid="{D5CDD505-2E9C-101B-9397-08002B2CF9AE}" pid="69" name="IVID332E19D7">
    <vt:lpwstr/>
  </property>
  <property fmtid="{D5CDD505-2E9C-101B-9397-08002B2CF9AE}" pid="70" name="IVID22261800">
    <vt:lpwstr/>
  </property>
  <property fmtid="{D5CDD505-2E9C-101B-9397-08002B2CF9AE}" pid="71" name="IVID325116DE">
    <vt:lpwstr/>
  </property>
  <property fmtid="{D5CDD505-2E9C-101B-9397-08002B2CF9AE}" pid="72" name="IVID272C0FEF">
    <vt:lpwstr/>
  </property>
  <property fmtid="{D5CDD505-2E9C-101B-9397-08002B2CF9AE}" pid="73" name="IVID1A691AE4">
    <vt:lpwstr/>
  </property>
  <property fmtid="{D5CDD505-2E9C-101B-9397-08002B2CF9AE}" pid="74" name="IVID383F17DF">
    <vt:lpwstr/>
  </property>
  <property fmtid="{D5CDD505-2E9C-101B-9397-08002B2CF9AE}" pid="75" name="IVID376A11FA">
    <vt:lpwstr/>
  </property>
  <property fmtid="{D5CDD505-2E9C-101B-9397-08002B2CF9AE}" pid="76" name="IVIDC620DE1">
    <vt:lpwstr/>
  </property>
  <property fmtid="{D5CDD505-2E9C-101B-9397-08002B2CF9AE}" pid="77" name="IVID20C09E8">
    <vt:lpwstr/>
  </property>
  <property fmtid="{D5CDD505-2E9C-101B-9397-08002B2CF9AE}" pid="78" name="IVID143E1CE1">
    <vt:lpwstr/>
  </property>
  <property fmtid="{D5CDD505-2E9C-101B-9397-08002B2CF9AE}" pid="79" name="IVID71D13DF">
    <vt:lpwstr/>
  </property>
  <property fmtid="{D5CDD505-2E9C-101B-9397-08002B2CF9AE}" pid="80" name="IVID11D90D72">
    <vt:lpwstr/>
  </property>
  <property fmtid="{D5CDD505-2E9C-101B-9397-08002B2CF9AE}" pid="81" name="IVID27621407">
    <vt:lpwstr/>
  </property>
  <property fmtid="{D5CDD505-2E9C-101B-9397-08002B2CF9AE}" pid="82" name="IVID121411EF">
    <vt:lpwstr/>
  </property>
  <property fmtid="{D5CDD505-2E9C-101B-9397-08002B2CF9AE}" pid="83" name="IVID1D3712DC">
    <vt:lpwstr/>
  </property>
  <property fmtid="{D5CDD505-2E9C-101B-9397-08002B2CF9AE}" pid="84" name="IVID1F6D14F7">
    <vt:lpwstr/>
  </property>
  <property fmtid="{D5CDD505-2E9C-101B-9397-08002B2CF9AE}" pid="85" name="IVID401812F9">
    <vt:lpwstr/>
  </property>
  <property fmtid="{D5CDD505-2E9C-101B-9397-08002B2CF9AE}" pid="86" name="IVID1C5A17D6">
    <vt:lpwstr/>
  </property>
  <property fmtid="{D5CDD505-2E9C-101B-9397-08002B2CF9AE}" pid="87" name="IVID1C4F08CD">
    <vt:lpwstr/>
  </property>
  <property fmtid="{D5CDD505-2E9C-101B-9397-08002B2CF9AE}" pid="88" name="IVID2C311EEE">
    <vt:lpwstr/>
  </property>
  <property fmtid="{D5CDD505-2E9C-101B-9397-08002B2CF9AE}" pid="89" name="IVID3C2C07EA">
    <vt:lpwstr/>
  </property>
  <property fmtid="{D5CDD505-2E9C-101B-9397-08002B2CF9AE}" pid="90" name="IVID47F17FD">
    <vt:lpwstr/>
  </property>
  <property fmtid="{D5CDD505-2E9C-101B-9397-08002B2CF9AE}" pid="91" name="IVID25261506">
    <vt:lpwstr/>
  </property>
  <property fmtid="{D5CDD505-2E9C-101B-9397-08002B2CF9AE}" pid="92" name="IVID156A15D1">
    <vt:lpwstr/>
  </property>
  <property fmtid="{D5CDD505-2E9C-101B-9397-08002B2CF9AE}" pid="93" name="IVID122414F8">
    <vt:lpwstr/>
  </property>
  <property fmtid="{D5CDD505-2E9C-101B-9397-08002B2CF9AE}" pid="94" name="IVIDC5013FE">
    <vt:lpwstr/>
  </property>
  <property fmtid="{D5CDD505-2E9C-101B-9397-08002B2CF9AE}" pid="95" name="IVIDA3015DA">
    <vt:lpwstr/>
  </property>
  <property fmtid="{D5CDD505-2E9C-101B-9397-08002B2CF9AE}" pid="96" name="IVID3E5B14E8">
    <vt:lpwstr/>
  </property>
  <property fmtid="{D5CDD505-2E9C-101B-9397-08002B2CF9AE}" pid="97" name="IVID415C18E6">
    <vt:lpwstr/>
  </property>
  <property fmtid="{D5CDD505-2E9C-101B-9397-08002B2CF9AE}" pid="98" name="IVID256818FB">
    <vt:lpwstr/>
  </property>
  <property fmtid="{D5CDD505-2E9C-101B-9397-08002B2CF9AE}" pid="99" name="IVID7D00315">
    <vt:lpwstr/>
  </property>
  <property fmtid="{D5CDD505-2E9C-101B-9397-08002B2CF9AE}" pid="100" name="IVIDD8452F2F">
    <vt:lpwstr/>
  </property>
  <property fmtid="{D5CDD505-2E9C-101B-9397-08002B2CF9AE}" pid="101" name="IVID433B17E1">
    <vt:lpwstr/>
  </property>
  <property fmtid="{D5CDD505-2E9C-101B-9397-08002B2CF9AE}" pid="102" name="IVID7CF0319">
    <vt:lpwstr/>
  </property>
  <property fmtid="{D5CDD505-2E9C-101B-9397-08002B2CF9AE}" pid="103" name="IVID7D00107">
    <vt:lpwstr/>
  </property>
  <property fmtid="{D5CDD505-2E9C-101B-9397-08002B2CF9AE}" pid="104" name="IVID217017FE">
    <vt:lpwstr/>
  </property>
  <property fmtid="{D5CDD505-2E9C-101B-9397-08002B2CF9AE}" pid="105" name="IVID7CF080C">
    <vt:lpwstr/>
  </property>
  <property fmtid="{D5CDD505-2E9C-101B-9397-08002B2CF9AE}" pid="106" name="IVID7CE0A01">
    <vt:lpwstr/>
  </property>
  <property fmtid="{D5CDD505-2E9C-101B-9397-08002B2CF9AE}" pid="107" name="IVID7D00316">
    <vt:lpwstr/>
  </property>
  <property fmtid="{D5CDD505-2E9C-101B-9397-08002B2CF9AE}" pid="108" name="IVID305D14E1">
    <vt:lpwstr/>
  </property>
  <property fmtid="{D5CDD505-2E9C-101B-9397-08002B2CF9AE}" pid="109" name="IVID302B1BF9">
    <vt:lpwstr/>
  </property>
  <property fmtid="{D5CDD505-2E9C-101B-9397-08002B2CF9AE}" pid="110" name="IVID7CF1552E">
    <vt:lpwstr/>
  </property>
  <property fmtid="{D5CDD505-2E9C-101B-9397-08002B2CF9AE}" pid="111" name="IVID1C38FDB4">
    <vt:lpwstr/>
  </property>
  <property fmtid="{D5CDD505-2E9C-101B-9397-08002B2CF9AE}" pid="112" name="IVID2CDCD159">
    <vt:lpwstr/>
  </property>
  <property fmtid="{D5CDD505-2E9C-101B-9397-08002B2CF9AE}" pid="113" name="IVID3A6812EA">
    <vt:lpwstr/>
  </property>
  <property fmtid="{D5CDD505-2E9C-101B-9397-08002B2CF9AE}" pid="114" name="IVID2B2712E7">
    <vt:lpwstr/>
  </property>
  <property fmtid="{D5CDD505-2E9C-101B-9397-08002B2CF9AE}" pid="115" name="IVID3D2819F8">
    <vt:lpwstr/>
  </property>
  <property fmtid="{D5CDD505-2E9C-101B-9397-08002B2CF9AE}" pid="116" name="IVID1C471C09">
    <vt:lpwstr/>
  </property>
  <property fmtid="{D5CDD505-2E9C-101B-9397-08002B2CF9AE}" pid="117" name="IVID12391307">
    <vt:lpwstr/>
  </property>
  <property fmtid="{D5CDD505-2E9C-101B-9397-08002B2CF9AE}" pid="118" name="IVID3B6F15E2">
    <vt:lpwstr/>
  </property>
  <property fmtid="{D5CDD505-2E9C-101B-9397-08002B2CF9AE}" pid="119" name="IVID115E1703">
    <vt:lpwstr/>
  </property>
  <property fmtid="{D5CDD505-2E9C-101B-9397-08002B2CF9AE}" pid="120" name="IVIDB235A3C6">
    <vt:lpwstr/>
  </property>
  <property fmtid="{D5CDD505-2E9C-101B-9397-08002B2CF9AE}" pid="121" name="IVID2D6216D6">
    <vt:lpwstr/>
  </property>
  <property fmtid="{D5CDD505-2E9C-101B-9397-08002B2CF9AE}" pid="122" name="IVID403C89F9">
    <vt:lpwstr/>
  </property>
  <property fmtid="{D5CDD505-2E9C-101B-9397-08002B2CF9AE}" pid="123" name="IVID151614D5">
    <vt:lpwstr/>
  </property>
  <property fmtid="{D5CDD505-2E9C-101B-9397-08002B2CF9AE}" pid="124" name="IVID391512E9">
    <vt:lpwstr/>
  </property>
  <property fmtid="{D5CDD505-2E9C-101B-9397-08002B2CF9AE}" pid="125" name="IVID104111F8">
    <vt:lpwstr/>
  </property>
  <property fmtid="{D5CDD505-2E9C-101B-9397-08002B2CF9AE}" pid="126" name="IVID13800FE3">
    <vt:lpwstr/>
  </property>
  <property fmtid="{D5CDD505-2E9C-101B-9397-08002B2CF9AE}" pid="127" name="IVID58719883">
    <vt:lpwstr/>
  </property>
  <property fmtid="{D5CDD505-2E9C-101B-9397-08002B2CF9AE}" pid="128" name="IVID16271305">
    <vt:lpwstr/>
  </property>
  <property fmtid="{D5CDD505-2E9C-101B-9397-08002B2CF9AE}" pid="129" name="IVID54A096FC">
    <vt:lpwstr/>
  </property>
  <property fmtid="{D5CDD505-2E9C-101B-9397-08002B2CF9AE}" pid="130" name="IVID367819CF">
    <vt:lpwstr/>
  </property>
  <property fmtid="{D5CDD505-2E9C-101B-9397-08002B2CF9AE}" pid="131" name="IVID226B1806">
    <vt:lpwstr/>
  </property>
  <property fmtid="{D5CDD505-2E9C-101B-9397-08002B2CF9AE}" pid="132" name="IVID2B4316F2">
    <vt:lpwstr/>
  </property>
  <property fmtid="{D5CDD505-2E9C-101B-9397-08002B2CF9AE}" pid="133" name="IVID257B1407">
    <vt:lpwstr/>
  </property>
  <property fmtid="{D5CDD505-2E9C-101B-9397-08002B2CF9AE}" pid="134" name="IVID223816DE">
    <vt:lpwstr/>
  </property>
  <property fmtid="{D5CDD505-2E9C-101B-9397-08002B2CF9AE}" pid="135" name="IVID35601EF3">
    <vt:lpwstr/>
  </property>
  <property fmtid="{D5CDD505-2E9C-101B-9397-08002B2CF9AE}" pid="136" name="IVIDC5808E0">
    <vt:lpwstr/>
  </property>
  <property fmtid="{D5CDD505-2E9C-101B-9397-08002B2CF9AE}" pid="137" name="IVID2B2213DF">
    <vt:lpwstr/>
  </property>
  <property fmtid="{D5CDD505-2E9C-101B-9397-08002B2CF9AE}" pid="138" name="IVID1B6A18F6">
    <vt:lpwstr/>
  </property>
  <property fmtid="{D5CDD505-2E9C-101B-9397-08002B2CF9AE}" pid="139" name="IVID3990C13E">
    <vt:lpwstr/>
  </property>
  <property fmtid="{D5CDD505-2E9C-101B-9397-08002B2CF9AE}" pid="140" name="IVID320F16F1">
    <vt:lpwstr/>
  </property>
  <property fmtid="{D5CDD505-2E9C-101B-9397-08002B2CF9AE}" pid="141" name="IVID42E08ED">
    <vt:lpwstr/>
  </property>
  <property fmtid="{D5CDD505-2E9C-101B-9397-08002B2CF9AE}" pid="142" name="IVID2F4A1300">
    <vt:lpwstr/>
  </property>
  <property fmtid="{D5CDD505-2E9C-101B-9397-08002B2CF9AE}" pid="143" name="IVID265010F0">
    <vt:lpwstr/>
  </property>
  <property fmtid="{D5CDD505-2E9C-101B-9397-08002B2CF9AE}" pid="144" name="IVIDD750DE2">
    <vt:lpwstr/>
  </property>
  <property fmtid="{D5CDD505-2E9C-101B-9397-08002B2CF9AE}" pid="145" name="IVID236C0218">
    <vt:lpwstr/>
  </property>
  <property fmtid="{D5CDD505-2E9C-101B-9397-08002B2CF9AE}" pid="146" name="IVID37261114">
    <vt:lpwstr/>
  </property>
</Properties>
</file>